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autoCompressPictures="0"/>
  <mc:AlternateContent xmlns:mc="http://schemas.openxmlformats.org/markup-compatibility/2006">
    <mc:Choice Requires="x15">
      <x15ac:absPath xmlns:x15ac="http://schemas.microsoft.com/office/spreadsheetml/2010/11/ac" url="/Volumes/GoogleDrive/Mi unidad/Documentación/SGC/03 - Procesos Centrales/02 - Inclusión y Equidad de Genero/02 - Actividades Complementarias/Modificados 2023/"/>
    </mc:Choice>
  </mc:AlternateContent>
  <xr:revisionPtr revIDLastSave="0" documentId="13_ncr:1_{C52385EC-E9FF-B24B-A0A9-ECCB34F714CB}" xr6:coauthVersionLast="47" xr6:coauthVersionMax="47" xr10:uidLastSave="{00000000-0000-0000-0000-000000000000}"/>
  <bookViews>
    <workbookView xWindow="13980" yWindow="500" windowWidth="37200" windowHeight="24140" activeTab="1" xr2:uid="{00000000-000D-0000-FFFF-FFFF00000000}"/>
  </bookViews>
  <sheets>
    <sheet name="Metodología del Análisis" sheetId="1" r:id="rId1"/>
    <sheet name="Análisis de Riesgo"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9" i="2" l="1"/>
  <c r="H39" i="2" s="1"/>
  <c r="G43" i="2"/>
  <c r="H43" i="2" s="1"/>
  <c r="G41" i="2"/>
  <c r="H41" i="2" s="1"/>
  <c r="G40" i="2"/>
  <c r="H40" i="2" s="1"/>
  <c r="G38" i="2"/>
  <c r="H38" i="2" s="1"/>
  <c r="G37" i="2"/>
  <c r="H37" i="2" s="1"/>
  <c r="G36" i="2"/>
  <c r="H36" i="2" s="1"/>
  <c r="G35" i="2"/>
  <c r="H35" i="2" s="1"/>
  <c r="G32" i="2"/>
  <c r="H32" i="2" s="1"/>
  <c r="G15" i="2"/>
  <c r="O31" i="2"/>
  <c r="P31" i="2" s="1"/>
  <c r="O32" i="2"/>
  <c r="P32" i="2"/>
  <c r="O33" i="2"/>
  <c r="P33" i="2" s="1"/>
  <c r="O34" i="2"/>
  <c r="P34" i="2" s="1"/>
  <c r="O35" i="2"/>
  <c r="P35" i="2" s="1"/>
  <c r="O36" i="2"/>
  <c r="P36" i="2" s="1"/>
  <c r="O37" i="2"/>
  <c r="P37" i="2" s="1"/>
  <c r="O38" i="2"/>
  <c r="P38" i="2" s="1"/>
  <c r="O39" i="2"/>
  <c r="P39" i="2" s="1"/>
  <c r="O40" i="2"/>
  <c r="P40" i="2" s="1"/>
  <c r="O41" i="2"/>
  <c r="P41" i="2" s="1"/>
  <c r="O42" i="2"/>
  <c r="P42" i="2" s="1"/>
  <c r="O43" i="2"/>
  <c r="P43" i="2" s="1"/>
  <c r="O44" i="2"/>
  <c r="P44" i="2" s="1"/>
  <c r="O45" i="2"/>
  <c r="P45" i="2" s="1"/>
  <c r="G5" i="2"/>
  <c r="H5" i="2" s="1"/>
  <c r="O5" i="2"/>
  <c r="P5" i="2" s="1"/>
  <c r="O6" i="2"/>
  <c r="P6" i="2" s="1"/>
  <c r="O7" i="2"/>
  <c r="P7" i="2" s="1"/>
  <c r="G8" i="2"/>
  <c r="H8" i="2" s="1"/>
  <c r="O8" i="2"/>
  <c r="P8" i="2" s="1"/>
  <c r="O30" i="2" l="1"/>
  <c r="O29" i="2"/>
  <c r="O28" i="2"/>
  <c r="O25" i="2"/>
  <c r="O24" i="2"/>
  <c r="O23" i="2"/>
  <c r="O22" i="2"/>
  <c r="O21" i="2"/>
  <c r="O20" i="2"/>
  <c r="O19" i="2"/>
  <c r="O18" i="2"/>
  <c r="O17" i="2"/>
  <c r="O16" i="2"/>
  <c r="O15" i="2"/>
  <c r="O14" i="2"/>
  <c r="O13" i="2"/>
  <c r="O12" i="2"/>
  <c r="O11" i="2"/>
  <c r="O10" i="2"/>
  <c r="O9" i="2"/>
  <c r="P9" i="2" s="1"/>
  <c r="P30" i="2"/>
  <c r="P29" i="2"/>
  <c r="P28" i="2"/>
  <c r="P25" i="2"/>
  <c r="P24" i="2"/>
  <c r="P23" i="2"/>
  <c r="P22" i="2"/>
  <c r="P21" i="2"/>
  <c r="P20" i="2"/>
  <c r="P19" i="2"/>
  <c r="P18" i="2"/>
  <c r="P17" i="2"/>
  <c r="P16" i="2"/>
  <c r="P15" i="2"/>
  <c r="P14" i="2"/>
  <c r="P13" i="2"/>
  <c r="P12" i="2"/>
  <c r="P11" i="2"/>
  <c r="P10" i="2"/>
  <c r="G29" i="2"/>
  <c r="G28" i="2"/>
  <c r="G25" i="2"/>
  <c r="G22" i="2"/>
  <c r="G19" i="2"/>
  <c r="G17" i="2"/>
  <c r="G16" i="2"/>
  <c r="G13" i="2"/>
  <c r="G11" i="2"/>
  <c r="G9" i="2"/>
  <c r="H28" i="2" l="1"/>
  <c r="H22" i="2"/>
  <c r="H19" i="2"/>
  <c r="H15" i="2"/>
  <c r="H25" i="2"/>
  <c r="H13" i="2"/>
  <c r="H11" i="2"/>
  <c r="H9" i="2"/>
  <c r="H16" i="2"/>
  <c r="H17" i="2"/>
  <c r="H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ADB0043B-48EF-2A42-AD5E-DA783B8FC9BA}">
      <text>
        <r>
          <rPr>
            <sz val="12"/>
            <color rgb="FF000000"/>
            <rFont val="Calibri"/>
            <family val="2"/>
          </rPr>
          <t xml:space="preserve">Luz del Carmen Romero Islas:
</t>
        </r>
        <r>
          <rPr>
            <sz val="12"/>
            <color rgb="FF000000"/>
            <rFont val="Calibri"/>
            <family val="2"/>
          </rPr>
          <t>Los 3 puntos correspondientes a severidad tienen que ver con alimentos</t>
        </r>
      </text>
    </comment>
    <comment ref="G6" authorId="0" shapeId="0" xr:uid="{05350F2B-257D-9247-8998-45655BAEF433}">
      <text>
        <r>
          <rPr>
            <sz val="12"/>
            <color rgb="FF000000"/>
            <rFont val="Calibri"/>
            <family val="2"/>
          </rPr>
          <t xml:space="preserve">Luz del Carmen Romero Islas:
</t>
        </r>
        <r>
          <rPr>
            <sz val="12"/>
            <color rgb="FF000000"/>
            <rFont val="Calibri"/>
            <family val="2"/>
          </rPr>
          <t>Los 3 puntos correspondientes a severidad tienen que ver con alimentos</t>
        </r>
      </text>
    </comment>
    <comment ref="G13" authorId="0" shapeId="0" xr:uid="{68688D1A-C8C9-244F-AB3C-CB66C60E416B}">
      <text>
        <r>
          <rPr>
            <sz val="12"/>
            <color rgb="FF000000"/>
            <rFont val="Calibri"/>
            <family val="2"/>
          </rPr>
          <t xml:space="preserve">Luz del Carmen Romero Islas:
</t>
        </r>
        <r>
          <rPr>
            <sz val="12"/>
            <color rgb="FF000000"/>
            <rFont val="Calibri"/>
            <family val="2"/>
          </rPr>
          <t>Los 3 puntos correspondientes a severidad tienen que ver con alimentos</t>
        </r>
      </text>
    </comment>
  </commentList>
</comments>
</file>

<file path=xl/sharedStrings.xml><?xml version="1.0" encoding="utf-8"?>
<sst xmlns="http://schemas.openxmlformats.org/spreadsheetml/2006/main" count="144" uniqueCount="110">
  <si>
    <t>Probabilidad</t>
  </si>
  <si>
    <t>Impacto</t>
  </si>
  <si>
    <t>No tiene impacto en el proceso</t>
  </si>
  <si>
    <t>Tiene mediano impacto en el proceso</t>
  </si>
  <si>
    <t>Tiene alto impacto en el proceso</t>
  </si>
  <si>
    <t>Alto</t>
  </si>
  <si>
    <t>Medio</t>
  </si>
  <si>
    <t>Bajo</t>
  </si>
  <si>
    <t>P</t>
  </si>
  <si>
    <t>I</t>
  </si>
  <si>
    <t>R</t>
  </si>
  <si>
    <t>Probabilidad (P)</t>
  </si>
  <si>
    <t>Impacto (I)</t>
  </si>
  <si>
    <t>Nunca sucede o es muy remoto que suceda (0 a 2 veces por semestre)</t>
  </si>
  <si>
    <t>Sucede ocasionalmente (3 a 5 veces por semestre)</t>
  </si>
  <si>
    <t>Es recurrente (6 o más veces por semestre)</t>
  </si>
  <si>
    <t>Medidas de Control cuando el riesgo se da</t>
  </si>
  <si>
    <t>Inmediata: interviene el Director</t>
  </si>
  <si>
    <t>Programada: interviene el Subdirector y supervisada por el Director</t>
  </si>
  <si>
    <t>Verficar por el Jefe del departamento</t>
  </si>
  <si>
    <t>Documentación incompleta</t>
  </si>
  <si>
    <t>Define número de semestres de atención</t>
  </si>
  <si>
    <t>No definir el número de semestres de atención</t>
  </si>
  <si>
    <t>Genera estrategias, mecanismos y actualización.</t>
  </si>
  <si>
    <t>Que no haya una capacitación a tutores</t>
  </si>
  <si>
    <t>Desconocimiento de las metas y planeación de un programa</t>
  </si>
  <si>
    <t>Elaboración de diagnostico Institucional y programa</t>
  </si>
  <si>
    <t xml:space="preserve">Recibe diagnostico y programa </t>
  </si>
  <si>
    <t xml:space="preserve">Desconocimiento del Jefe de Departamento académico sobre el programa que se llevara a acabo durante el semestre </t>
  </si>
  <si>
    <t>Recibe asignación de coordinación de tutorías</t>
  </si>
  <si>
    <t>Que no sea de su conocmiento su asignación como coordinador</t>
  </si>
  <si>
    <t>Desconozca el proceso de la tutoria y no logre reproducirlo a los tutores</t>
  </si>
  <si>
    <t>Elaboración de oficios de asignación de tutores y tutorados.</t>
  </si>
  <si>
    <t>Desconocimiento de los docentes que serán tutores durante el programa</t>
  </si>
  <si>
    <t>Desconocimiento del alumno, al no saber quien será su tutor</t>
  </si>
  <si>
    <t xml:space="preserve">Presentación </t>
  </si>
  <si>
    <t>Detección de casos especiales para canalización</t>
  </si>
  <si>
    <t xml:space="preserve">Falta de canalizaciónes efectivas </t>
  </si>
  <si>
    <t>Promueve la canalización y gestiona la vinculación</t>
  </si>
  <si>
    <t>El no brindar la atención necesitada pone en riesgo la permanencia del alumno en la institución</t>
  </si>
  <si>
    <t>Documenta Seguimientos</t>
  </si>
  <si>
    <t>Retroalimentación de sesiones de trabajo</t>
  </si>
  <si>
    <t xml:space="preserve">Insatisfacción del estudiante y desconocimiento de su avance </t>
  </si>
  <si>
    <t xml:space="preserve">No generar reportes y no poder hacer liberaciones correspondientes </t>
  </si>
  <si>
    <t xml:space="preserve">Recibe Reportes finales </t>
  </si>
  <si>
    <t xml:space="preserve">Incumplimiento de reportes </t>
  </si>
  <si>
    <t>Recibe reporte de cumplimiento</t>
  </si>
  <si>
    <t>No poder realizar un diagnostico</t>
  </si>
  <si>
    <t>Emisión y entrega</t>
  </si>
  <si>
    <t xml:space="preserve">No sean liberados los docentes </t>
  </si>
  <si>
    <t>1.-  Desconocimiento del procedimiento y acreditación.</t>
  </si>
  <si>
    <t xml:space="preserve">1.- Desconocimiento del diagnostico institucional de tutorias. </t>
  </si>
  <si>
    <t>2.- Falta de compromiso del Jefe de Departamento de Desarrollo Académico y Coordinador Institucional de Tutoría.</t>
  </si>
  <si>
    <t>3.- Desconocimiento de los lineamientos del programa Institucional de Tutorías</t>
  </si>
  <si>
    <t>3.- Falta de compromiso del Coordinador Institucional y Jefes de Departamento Académico</t>
  </si>
  <si>
    <t>1.- Mala comunicación entre el Coordinador Institucional y Jefes de Departamento Académico</t>
  </si>
  <si>
    <t xml:space="preserve">2.- Falta de compromiso del Coordinador Institucional  y Coordinadores de Tutorías Académicos </t>
  </si>
  <si>
    <t xml:space="preserve">1.- Mala comunicación entre el Jefe de Departamento Académico y Coordinador de Tutorías Académico </t>
  </si>
  <si>
    <t>2.- Ausencia del tutor a las capacitaciones programadas</t>
  </si>
  <si>
    <t xml:space="preserve">6.- Falta de elaboración de documentos por parte del Jefe de Departamento Académico </t>
  </si>
  <si>
    <t xml:space="preserve">1.- Falta de programación, para realizar la presentación de los que serán tutores a sus alumnos asignados. </t>
  </si>
  <si>
    <t>1.- Falta de capacitación</t>
  </si>
  <si>
    <t>2.- Falta de asistencia a las capacitaciones</t>
  </si>
  <si>
    <t>3.- Falta de compromiso y atención tutorial por parte del tutor</t>
  </si>
  <si>
    <t>1.- Desconocimiento de los factores  de riesgo, que requieran una canalización</t>
  </si>
  <si>
    <t>1.- Falta de seguimiento de los casos especiales de canalización</t>
  </si>
  <si>
    <t>1.- Falta de organización y compromiso en la elaboración de expedientes.</t>
  </si>
  <si>
    <t>1.- Que el alumno desconozca los criterios para la acreditación del crédito</t>
  </si>
  <si>
    <t>2.- Falta de compromiso del tutor de la elaboración de reportes correspondientes.</t>
  </si>
  <si>
    <t>3.- Desconocimiento de los documentos que deben integrar  y elaborar los tutores</t>
  </si>
  <si>
    <t>1.- Falta  de compromiso de los tutores en la elaboración de los formatos correspondientes</t>
  </si>
  <si>
    <t xml:space="preserve">1.- Fata de Integración de documentos por ausencia de informes incompletos </t>
  </si>
  <si>
    <t xml:space="preserve">1.- No cumplen con los indicadores para la liberación del crédito. </t>
  </si>
  <si>
    <t xml:space="preserve">Aplicación del SGC
</t>
  </si>
  <si>
    <t>Comité Académico</t>
  </si>
  <si>
    <t>Jefe de Departamento Académico</t>
  </si>
  <si>
    <t xml:space="preserve">Coordinador Institucional de Tutorías </t>
  </si>
  <si>
    <t>Coordinador de Tutorías Académico</t>
  </si>
  <si>
    <t>Coordinado de Tutorías Académico</t>
  </si>
  <si>
    <t>Tutor</t>
  </si>
  <si>
    <t>Jefe de Departamento de Desarrollo Académico</t>
  </si>
  <si>
    <t xml:space="preserve">Elaboración de un sistema de automatización del seguimiento de tutorías  mediante el desarrollo de una aplicación web </t>
  </si>
  <si>
    <t xml:space="preserve">Elaboración de un sistema de automatización del seguimiento de tutorias mediante el desarrollo de una aplicación web </t>
  </si>
  <si>
    <t>Elaboración de un sistema de automatización del seguimiento de tutorias mediante el desarrollo de una aplicación  web</t>
  </si>
  <si>
    <t xml:space="preserve">Elaboración de un sistema de automatización del seguimiento de tutorias mediante el desarrollo de una aplicación  web </t>
  </si>
  <si>
    <t>Elaboración de un sistema de automatización del seguimiento de tutorías mediante el desarrollo de una aplicación web</t>
  </si>
  <si>
    <t xml:space="preserve">Presentación del tutor a sus tutorados </t>
  </si>
  <si>
    <t xml:space="preserve">Necesitar expediente y no tener las evidencias </t>
  </si>
  <si>
    <t>Que no exista un diagnosticoque sirva de referencia para la elaboración de un programa a partir de las necesidades tutoriales</t>
  </si>
  <si>
    <t>Mala comunicación efectiva en la reproducción del programa establecido</t>
  </si>
  <si>
    <t>Desconocimiento de un programa de atención tutorial y el proceso que se debe de llevar a cabo</t>
  </si>
  <si>
    <t>Metodología para realizar el análisis de riesgos</t>
  </si>
  <si>
    <t>Cada uno de los peligros identificados debe ser evaluado en cuanto a su probabilidad de ocurrencia e impacto del daño de las consecuencias al estudiante, la multiplicación de ambos valores se define como nivel de riesgo.  Es importante resaltar que ésto solo alerta acerca de aquellos peligros existentes en el proceso y el nivel de control que requieren.</t>
  </si>
  <si>
    <t>Nivel de riesgo</t>
  </si>
  <si>
    <t>Nivel de Riesgo</t>
  </si>
  <si>
    <t>NO</t>
  </si>
  <si>
    <t>Matriz de análisis de riesgo
Procedimiento ITT-POC-03-Procedimiento para la Participación en Actividades Complementarias para la formación integral</t>
  </si>
  <si>
    <t>ACTIVIDAD DEL PROCESO</t>
  </si>
  <si>
    <t>NO.</t>
  </si>
  <si>
    <t>DESCRIPCIÓN</t>
  </si>
  <si>
    <t>RIESGO</t>
  </si>
  <si>
    <t>EVALUACIÓN DEL RIESGO</t>
  </si>
  <si>
    <t>NIVEL DEL RIESGO</t>
  </si>
  <si>
    <t>CAUSA</t>
  </si>
  <si>
    <t>MEDIDAS DE CONTROL</t>
  </si>
  <si>
    <t>PARTES INTERESADAS RELACIONADAS</t>
  </si>
  <si>
    <t>OPORTUNIDADES DE MEJORA</t>
  </si>
  <si>
    <t>EFICACIA DE LAS ACCIONES</t>
  </si>
  <si>
    <t>EVALUACIÓN DEL RIESGO RESIDUAL</t>
  </si>
  <si>
    <t>NIVEL DEL RIESGO RESIDUAL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</si>
</sst>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u/>
      <sz val="11"/>
      <color theme="10"/>
      <name val="Calibri"/>
      <family val="2"/>
      <scheme val="minor"/>
    </font>
    <font>
      <u/>
      <sz val="11"/>
      <color theme="11"/>
      <name val="Calibri"/>
      <family val="2"/>
      <scheme val="minor"/>
    </font>
    <font>
      <b/>
      <sz val="21"/>
      <name val="Montserrat Regular"/>
    </font>
    <font>
      <sz val="12"/>
      <name val="Montserrat Regular"/>
    </font>
    <font>
      <sz val="12"/>
      <color rgb="FF000000"/>
      <name val="Montserrat Regular"/>
    </font>
    <font>
      <b/>
      <sz val="16"/>
      <color rgb="FFFFFFFF"/>
      <name val="Montserrat Regular"/>
    </font>
    <font>
      <b/>
      <sz val="18"/>
      <color rgb="FFFFFFFF"/>
      <name val="Montserrat Regular"/>
    </font>
    <font>
      <sz val="22"/>
      <color theme="0"/>
      <name val="Montserrat Regular"/>
    </font>
    <font>
      <b/>
      <sz val="22"/>
      <color rgb="FF000000"/>
      <name val="Montserrat Regular"/>
    </font>
    <font>
      <b/>
      <sz val="12"/>
      <color rgb="FF000000"/>
      <name val="Montserrat Regular"/>
    </font>
    <font>
      <sz val="24"/>
      <color theme="0"/>
      <name val="Montserrat Regular"/>
    </font>
    <font>
      <sz val="12"/>
      <color theme="0"/>
      <name val="Montserrat Regular"/>
    </font>
    <font>
      <sz val="12"/>
      <color rgb="FF000000"/>
      <name val="Calibri"/>
      <family val="2"/>
    </font>
    <font>
      <sz val="10"/>
      <color theme="1"/>
      <name val="Montserrat Regular"/>
    </font>
    <font>
      <b/>
      <sz val="10"/>
      <color theme="0"/>
      <name val="Montserrat Regular"/>
    </font>
  </fonts>
  <fills count="12">
    <fill>
      <patternFill patternType="none"/>
    </fill>
    <fill>
      <patternFill patternType="gray125"/>
    </fill>
    <fill>
      <patternFill patternType="solid">
        <fgColor theme="0" tint="-0.249977111117893"/>
        <bgColor indexed="64"/>
      </patternFill>
    </fill>
    <fill>
      <patternFill patternType="solid">
        <fgColor rgb="FF1B396A"/>
        <bgColor rgb="FF1C4587"/>
      </patternFill>
    </fill>
    <fill>
      <patternFill patternType="solid">
        <fgColor rgb="FF1B396A"/>
        <bgColor indexed="64"/>
      </patternFill>
    </fill>
    <fill>
      <patternFill patternType="solid">
        <fgColor rgb="FFD9D9D9"/>
        <bgColor rgb="FFD9D9D9"/>
      </patternFill>
    </fill>
    <fill>
      <patternFill patternType="solid">
        <fgColor rgb="FF1B396A"/>
        <bgColor rgb="FFBDD7EE"/>
      </patternFill>
    </fill>
    <fill>
      <patternFill patternType="solid">
        <fgColor rgb="FF00B150"/>
        <bgColor rgb="FF00FF00"/>
      </patternFill>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rgb="FF00B150"/>
        <bgColor rgb="FF00B050"/>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diagonal/>
    </border>
    <border>
      <left/>
      <right/>
      <top/>
      <bottom style="thin">
        <color auto="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79">
    <xf numFmtId="0" fontId="0" fillId="0" borderId="0" xfId="0"/>
    <xf numFmtId="0" fontId="3" fillId="0" borderId="5" xfId="0" applyFont="1" applyBorder="1" applyAlignment="1">
      <alignment horizontal="right"/>
    </xf>
    <xf numFmtId="0" fontId="4" fillId="0" borderId="6" xfId="0" applyFont="1" applyBorder="1" applyAlignment="1">
      <alignment horizontal="right"/>
    </xf>
    <xf numFmtId="0" fontId="4" fillId="0" borderId="7" xfId="0" applyFont="1" applyBorder="1" applyAlignment="1">
      <alignment horizontal="right"/>
    </xf>
    <xf numFmtId="0" fontId="5" fillId="0" borderId="0" xfId="0" applyFont="1"/>
    <xf numFmtId="0" fontId="5" fillId="0" borderId="8" xfId="0" applyFont="1" applyBorder="1" applyAlignment="1">
      <alignment horizontal="center" vertical="center" wrapText="1"/>
    </xf>
    <xf numFmtId="0" fontId="4" fillId="0" borderId="9" xfId="0" applyFont="1" applyBorder="1"/>
    <xf numFmtId="0" fontId="4" fillId="0" borderId="10" xfId="0" applyFont="1" applyBorder="1"/>
    <xf numFmtId="0" fontId="6" fillId="3" borderId="8" xfId="0" applyFont="1" applyFill="1" applyBorder="1" applyAlignment="1">
      <alignment horizontal="center" vertical="center"/>
    </xf>
    <xf numFmtId="0" fontId="4" fillId="4" borderId="9" xfId="0" applyFont="1" applyFill="1" applyBorder="1"/>
    <xf numFmtId="0" fontId="4" fillId="4" borderId="10" xfId="0" applyFont="1" applyFill="1" applyBorder="1"/>
    <xf numFmtId="0" fontId="4" fillId="0" borderId="11" xfId="0" applyFont="1" applyBorder="1" applyAlignment="1">
      <alignment vertical="center"/>
    </xf>
    <xf numFmtId="0" fontId="6" fillId="3" borderId="9" xfId="0" applyFont="1" applyFill="1" applyBorder="1" applyAlignment="1">
      <alignment horizontal="center" vertical="center"/>
    </xf>
    <xf numFmtId="0" fontId="5" fillId="0" borderId="12" xfId="0" applyFont="1" applyBorder="1" applyAlignment="1">
      <alignment horizontal="center" vertical="center"/>
    </xf>
    <xf numFmtId="0" fontId="5" fillId="0" borderId="9" xfId="0" applyFont="1" applyBorder="1" applyAlignment="1">
      <alignment horizontal="center" vertical="center" wrapText="1"/>
    </xf>
    <xf numFmtId="0" fontId="5" fillId="0" borderId="10" xfId="0" applyFont="1" applyBorder="1" applyAlignment="1">
      <alignment horizontal="center" vertical="center"/>
    </xf>
    <xf numFmtId="0" fontId="5" fillId="5" borderId="12" xfId="0" applyFont="1" applyFill="1" applyBorder="1" applyAlignment="1">
      <alignment horizontal="center" vertical="center"/>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xf>
    <xf numFmtId="0" fontId="4" fillId="0" borderId="10" xfId="0" applyFont="1" applyBorder="1" applyAlignment="1">
      <alignment vertical="center"/>
    </xf>
    <xf numFmtId="0" fontId="7" fillId="3" borderId="13" xfId="0" applyFont="1" applyFill="1" applyBorder="1" applyAlignment="1">
      <alignment horizontal="center"/>
    </xf>
    <xf numFmtId="0" fontId="4" fillId="4" borderId="0" xfId="0" applyFont="1" applyFill="1"/>
    <xf numFmtId="0" fontId="4" fillId="4" borderId="11" xfId="0" applyFont="1" applyFill="1" applyBorder="1"/>
    <xf numFmtId="0" fontId="4" fillId="0" borderId="8" xfId="0" applyFont="1" applyBorder="1"/>
    <xf numFmtId="0" fontId="4" fillId="0" borderId="9" xfId="0" applyFont="1" applyBorder="1"/>
    <xf numFmtId="0" fontId="4" fillId="0" borderId="0" xfId="0" applyFont="1"/>
    <xf numFmtId="0" fontId="4" fillId="0" borderId="10" xfId="0" applyFont="1" applyBorder="1"/>
    <xf numFmtId="0" fontId="8" fillId="6" borderId="14" xfId="0" applyFont="1" applyFill="1" applyBorder="1" applyAlignment="1">
      <alignment horizontal="center" vertical="center" textRotation="90"/>
    </xf>
    <xf numFmtId="0" fontId="9" fillId="5" borderId="10" xfId="0" applyFont="1" applyFill="1" applyBorder="1" applyAlignment="1">
      <alignment horizontal="center" vertical="center"/>
    </xf>
    <xf numFmtId="0" fontId="9" fillId="7" borderId="10" xfId="0" applyFont="1" applyFill="1" applyBorder="1" applyAlignment="1">
      <alignment horizontal="center" vertical="center"/>
    </xf>
    <xf numFmtId="0" fontId="9" fillId="8" borderId="10" xfId="0" applyFont="1" applyFill="1" applyBorder="1" applyAlignment="1">
      <alignment horizontal="center" vertical="center"/>
    </xf>
    <xf numFmtId="0" fontId="9" fillId="9" borderId="10" xfId="0" applyFont="1" applyFill="1" applyBorder="1" applyAlignment="1">
      <alignment horizontal="center" vertical="center"/>
    </xf>
    <xf numFmtId="0" fontId="4" fillId="0" borderId="11" xfId="0" applyFont="1" applyBorder="1" applyAlignment="1">
      <alignment horizontal="center"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8" fillId="4" borderId="14" xfId="0" applyFont="1" applyFill="1" applyBorder="1"/>
    <xf numFmtId="0" fontId="10" fillId="9" borderId="10" xfId="0" applyFont="1" applyFill="1" applyBorder="1" applyAlignment="1">
      <alignment horizontal="center" vertical="center" wrapText="1"/>
    </xf>
    <xf numFmtId="0" fontId="8" fillId="4" borderId="12" xfId="0" applyFont="1" applyFill="1" applyBorder="1"/>
    <xf numFmtId="0" fontId="10" fillId="8" borderId="10" xfId="0" applyFont="1" applyFill="1" applyBorder="1" applyAlignment="1">
      <alignment horizontal="center" vertical="center" wrapText="1"/>
    </xf>
    <xf numFmtId="0" fontId="4" fillId="10" borderId="0" xfId="0" applyFont="1" applyFill="1" applyAlignment="1">
      <alignment horizontal="center" vertical="center"/>
    </xf>
    <xf numFmtId="0" fontId="4" fillId="10" borderId="11" xfId="0" applyFont="1" applyFill="1" applyBorder="1" applyAlignment="1">
      <alignment horizontal="center" vertical="center"/>
    </xf>
    <xf numFmtId="0" fontId="10" fillId="11" borderId="10" xfId="0" applyFont="1" applyFill="1" applyBorder="1" applyAlignment="1">
      <alignment horizontal="center" vertical="center" wrapText="1"/>
    </xf>
    <xf numFmtId="0" fontId="11" fillId="6" borderId="9" xfId="0" applyFont="1" applyFill="1" applyBorder="1" applyAlignment="1">
      <alignment horizontal="center" vertical="center"/>
    </xf>
    <xf numFmtId="0" fontId="12" fillId="4" borderId="9" xfId="0" applyFont="1" applyFill="1" applyBorder="1"/>
    <xf numFmtId="0" fontId="12" fillId="4" borderId="10" xfId="0" applyFont="1" applyFill="1" applyBorder="1"/>
    <xf numFmtId="0" fontId="4" fillId="0" borderId="0" xfId="0" applyFont="1" applyAlignment="1">
      <alignment horizontal="center" vertical="center"/>
    </xf>
    <xf numFmtId="0" fontId="14" fillId="0" borderId="0" xfId="0" applyFont="1"/>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14" fillId="0" borderId="0" xfId="0" applyFont="1" applyAlignment="1">
      <alignment vertical="center"/>
    </xf>
    <xf numFmtId="0" fontId="15" fillId="4" borderId="1" xfId="0" applyFont="1" applyFill="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Alignment="1">
      <alignment horizontal="center"/>
    </xf>
    <xf numFmtId="0" fontId="3" fillId="0" borderId="15" xfId="0" applyFont="1" applyBorder="1" applyAlignment="1">
      <alignment horizontal="right"/>
    </xf>
    <xf numFmtId="0" fontId="3" fillId="0" borderId="15" xfId="0" applyFont="1" applyBorder="1" applyAlignment="1">
      <alignment horizontal="right" wrapText="1"/>
    </xf>
    <xf numFmtId="0" fontId="14" fillId="0" borderId="1" xfId="0" applyFont="1" applyBorder="1" applyAlignment="1" applyProtection="1">
      <alignment horizontal="center" vertical="center"/>
      <protection locked="0"/>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1" xfId="0" applyFont="1" applyFill="1" applyBorder="1" applyAlignment="1" applyProtection="1">
      <alignment horizontal="center" vertical="center"/>
      <protection locked="0"/>
    </xf>
    <xf numFmtId="0" fontId="14" fillId="2" borderId="1" xfId="0" applyFont="1" applyFill="1" applyBorder="1" applyAlignment="1">
      <alignment horizontal="center" vertical="center"/>
    </xf>
    <xf numFmtId="0" fontId="14" fillId="2" borderId="1" xfId="0" applyFont="1" applyFill="1" applyBorder="1" applyAlignment="1">
      <alignment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2" xfId="0" applyFont="1" applyFill="1" applyBorder="1" applyAlignment="1" applyProtection="1">
      <alignment horizontal="center" vertical="center"/>
      <protection locked="0"/>
    </xf>
    <xf numFmtId="0" fontId="14" fillId="2" borderId="2" xfId="0" applyFont="1" applyFill="1" applyBorder="1" applyAlignment="1">
      <alignment horizontal="center" vertical="center"/>
    </xf>
    <xf numFmtId="0" fontId="14" fillId="2" borderId="3" xfId="0" applyFont="1" applyFill="1" applyBorder="1" applyAlignment="1" applyProtection="1">
      <alignment horizontal="center" vertical="center"/>
      <protection locked="0"/>
    </xf>
    <xf numFmtId="0" fontId="14" fillId="2" borderId="3" xfId="0" applyFont="1" applyFill="1" applyBorder="1" applyAlignment="1">
      <alignment horizontal="center" vertical="center"/>
    </xf>
    <xf numFmtId="0" fontId="14" fillId="2" borderId="4" xfId="0" applyFont="1" applyFill="1" applyBorder="1" applyAlignment="1" applyProtection="1">
      <alignment horizontal="center" vertical="center"/>
      <protection locked="0"/>
    </xf>
    <xf numFmtId="0" fontId="14" fillId="2" borderId="4" xfId="0" applyFont="1" applyFill="1" applyBorder="1" applyAlignment="1">
      <alignment horizontal="center" vertical="center"/>
    </xf>
  </cellXfs>
  <cellStyles count="7">
    <cellStyle name="Hipervínculo" xfId="1" builtinId="8" hidden="1"/>
    <cellStyle name="Hipervínculo" xfId="3" builtinId="8" hidden="1"/>
    <cellStyle name="Hipervínculo" xfId="5" builtinId="8" hidden="1"/>
    <cellStyle name="Hipervínculo visitado" xfId="2" builtinId="9" hidden="1"/>
    <cellStyle name="Hipervínculo visitado" xfId="4" builtinId="9" hidden="1"/>
    <cellStyle name="Hipervínculo visitado" xfId="6" builtinId="9" hidden="1"/>
    <cellStyle name="Normal" xfId="0" builtinId="0"/>
  </cellStyles>
  <dxfs count="24">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234121</xdr:colOff>
      <xdr:row>0</xdr:row>
      <xdr:rowOff>914400</xdr:rowOff>
    </xdr:to>
    <xdr:pic>
      <xdr:nvPicPr>
        <xdr:cNvPr id="4" name="Gráfico 3">
          <a:extLst>
            <a:ext uri="{FF2B5EF4-FFF2-40B4-BE49-F238E27FC236}">
              <a16:creationId xmlns:a16="http://schemas.microsoft.com/office/drawing/2014/main" id="{A84A234D-472E-FB44-A162-D76E030F54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4121"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4386718</xdr:colOff>
      <xdr:row>1</xdr:row>
      <xdr:rowOff>9374</xdr:rowOff>
    </xdr:to>
    <xdr:pic>
      <xdr:nvPicPr>
        <xdr:cNvPr id="2" name="Gráfico 1">
          <a:extLst>
            <a:ext uri="{FF2B5EF4-FFF2-40B4-BE49-F238E27FC236}">
              <a16:creationId xmlns:a16="http://schemas.microsoft.com/office/drawing/2014/main" id="{520895C4-DB25-344A-A27C-7D3F7C0E4C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2004" cy="9165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1"/>
  <sheetViews>
    <sheetView showGridLines="0" view="pageBreakPreview" zoomScaleNormal="100" zoomScaleSheetLayoutView="100" zoomScalePageLayoutView="150" workbookViewId="0">
      <selection activeCell="E8" sqref="E8"/>
    </sheetView>
  </sheetViews>
  <sheetFormatPr baseColWidth="10" defaultColWidth="11.1640625" defaultRowHeight="15" customHeight="1"/>
  <cols>
    <col min="1" max="11" width="11.6640625" style="4" customWidth="1"/>
    <col min="12" max="16384" width="11.1640625" style="4"/>
  </cols>
  <sheetData>
    <row r="1" spans="1:11" ht="87" customHeight="1">
      <c r="A1" s="1" t="s">
        <v>91</v>
      </c>
      <c r="B1" s="2"/>
      <c r="C1" s="2"/>
      <c r="D1" s="2"/>
      <c r="E1" s="2"/>
      <c r="F1" s="2"/>
      <c r="G1" s="2"/>
      <c r="H1" s="2"/>
      <c r="I1" s="2"/>
      <c r="J1" s="2"/>
      <c r="K1" s="3"/>
    </row>
    <row r="2" spans="1:11" ht="73" customHeight="1">
      <c r="A2" s="5" t="s">
        <v>92</v>
      </c>
      <c r="B2" s="6"/>
      <c r="C2" s="6"/>
      <c r="D2" s="6"/>
      <c r="E2" s="6"/>
      <c r="F2" s="6"/>
      <c r="G2" s="6"/>
      <c r="H2" s="6"/>
      <c r="I2" s="6"/>
      <c r="J2" s="6"/>
      <c r="K2" s="7"/>
    </row>
    <row r="3" spans="1:11" ht="30" customHeight="1">
      <c r="A3" s="8" t="s">
        <v>11</v>
      </c>
      <c r="B3" s="9"/>
      <c r="C3" s="9"/>
      <c r="D3" s="9"/>
      <c r="E3" s="10"/>
      <c r="F3" s="11"/>
      <c r="G3" s="12" t="s">
        <v>12</v>
      </c>
      <c r="H3" s="9"/>
      <c r="I3" s="9"/>
      <c r="J3" s="9"/>
      <c r="K3" s="10"/>
    </row>
    <row r="4" spans="1:11" ht="30" customHeight="1">
      <c r="A4" s="13">
        <v>1</v>
      </c>
      <c r="B4" s="14" t="s">
        <v>13</v>
      </c>
      <c r="C4" s="6"/>
      <c r="D4" s="6"/>
      <c r="E4" s="7"/>
      <c r="F4" s="11"/>
      <c r="G4" s="15">
        <v>1</v>
      </c>
      <c r="H4" s="14" t="s">
        <v>2</v>
      </c>
      <c r="I4" s="6"/>
      <c r="J4" s="6"/>
      <c r="K4" s="7"/>
    </row>
    <row r="5" spans="1:11" ht="30" customHeight="1">
      <c r="A5" s="16">
        <v>2</v>
      </c>
      <c r="B5" s="17" t="s">
        <v>14</v>
      </c>
      <c r="C5" s="6"/>
      <c r="D5" s="6"/>
      <c r="E5" s="7"/>
      <c r="F5" s="11"/>
      <c r="G5" s="18">
        <v>2</v>
      </c>
      <c r="H5" s="17" t="s">
        <v>3</v>
      </c>
      <c r="I5" s="6"/>
      <c r="J5" s="6"/>
      <c r="K5" s="7"/>
    </row>
    <row r="6" spans="1:11" ht="30" customHeight="1">
      <c r="A6" s="13">
        <v>3</v>
      </c>
      <c r="B6" s="14" t="s">
        <v>15</v>
      </c>
      <c r="C6" s="6"/>
      <c r="D6" s="6"/>
      <c r="E6" s="7"/>
      <c r="F6" s="19"/>
      <c r="G6" s="15">
        <v>3</v>
      </c>
      <c r="H6" s="14" t="s">
        <v>4</v>
      </c>
      <c r="I6" s="6"/>
      <c r="J6" s="6"/>
      <c r="K6" s="7"/>
    </row>
    <row r="7" spans="1:11" ht="30" customHeight="1">
      <c r="A7" s="20" t="s">
        <v>93</v>
      </c>
      <c r="B7" s="21"/>
      <c r="C7" s="21"/>
      <c r="D7" s="21"/>
      <c r="E7" s="21"/>
      <c r="F7" s="21"/>
      <c r="G7" s="21"/>
      <c r="H7" s="21"/>
      <c r="I7" s="21"/>
      <c r="J7" s="21"/>
      <c r="K7" s="22"/>
    </row>
    <row r="8" spans="1:11" ht="15" customHeight="1">
      <c r="A8" s="23"/>
      <c r="B8" s="24"/>
      <c r="C8" s="24"/>
      <c r="D8" s="24"/>
      <c r="E8" s="24"/>
      <c r="F8" s="25"/>
      <c r="G8" s="24"/>
      <c r="H8" s="24"/>
      <c r="I8" s="24"/>
      <c r="J8" s="24"/>
      <c r="K8" s="26"/>
    </row>
    <row r="9" spans="1:11" ht="55" customHeight="1">
      <c r="A9" s="27" t="s">
        <v>0</v>
      </c>
      <c r="B9" s="28">
        <v>3</v>
      </c>
      <c r="C9" s="29">
        <v>3</v>
      </c>
      <c r="D9" s="30">
        <v>6</v>
      </c>
      <c r="E9" s="31">
        <v>9</v>
      </c>
      <c r="F9" s="32"/>
      <c r="G9" s="33" t="s">
        <v>94</v>
      </c>
      <c r="H9" s="34" t="s">
        <v>16</v>
      </c>
      <c r="I9" s="6"/>
      <c r="J9" s="6"/>
      <c r="K9" s="7"/>
    </row>
    <row r="10" spans="1:11" ht="55" customHeight="1">
      <c r="A10" s="35"/>
      <c r="B10" s="28">
        <v>2</v>
      </c>
      <c r="C10" s="29">
        <v>2</v>
      </c>
      <c r="D10" s="30">
        <v>4</v>
      </c>
      <c r="E10" s="30">
        <v>6</v>
      </c>
      <c r="F10" s="32"/>
      <c r="G10" s="36" t="s">
        <v>5</v>
      </c>
      <c r="H10" s="14" t="s">
        <v>17</v>
      </c>
      <c r="I10" s="6"/>
      <c r="J10" s="6"/>
      <c r="K10" s="7"/>
    </row>
    <row r="11" spans="1:11" ht="55" customHeight="1">
      <c r="A11" s="37"/>
      <c r="B11" s="28">
        <v>1</v>
      </c>
      <c r="C11" s="29">
        <v>1</v>
      </c>
      <c r="D11" s="29">
        <v>2</v>
      </c>
      <c r="E11" s="29">
        <v>3</v>
      </c>
      <c r="F11" s="32"/>
      <c r="G11" s="38" t="s">
        <v>6</v>
      </c>
      <c r="H11" s="14" t="s">
        <v>18</v>
      </c>
      <c r="I11" s="6"/>
      <c r="J11" s="6"/>
      <c r="K11" s="7"/>
    </row>
    <row r="12" spans="1:11" ht="55" customHeight="1">
      <c r="A12" s="39"/>
      <c r="B12" s="40"/>
      <c r="C12" s="28">
        <v>1</v>
      </c>
      <c r="D12" s="28">
        <v>2</v>
      </c>
      <c r="E12" s="28">
        <v>3</v>
      </c>
      <c r="F12" s="32"/>
      <c r="G12" s="41" t="s">
        <v>7</v>
      </c>
      <c r="H12" s="14" t="s">
        <v>19</v>
      </c>
      <c r="I12" s="6"/>
      <c r="J12" s="6"/>
      <c r="K12" s="7"/>
    </row>
    <row r="13" spans="1:11" ht="55" customHeight="1">
      <c r="A13" s="39"/>
      <c r="B13" s="40"/>
      <c r="C13" s="42" t="s">
        <v>1</v>
      </c>
      <c r="D13" s="43"/>
      <c r="E13" s="44"/>
      <c r="F13" s="45"/>
      <c r="G13" s="45"/>
      <c r="H13" s="45"/>
      <c r="I13" s="45"/>
      <c r="J13" s="45"/>
      <c r="K13" s="32"/>
    </row>
    <row r="14" spans="1:11" ht="15" customHeight="1">
      <c r="A14" s="23"/>
      <c r="B14" s="24"/>
      <c r="C14" s="24"/>
      <c r="D14" s="24"/>
      <c r="E14" s="24"/>
      <c r="F14" s="24"/>
      <c r="G14" s="24"/>
      <c r="H14" s="24"/>
      <c r="I14" s="24"/>
      <c r="J14" s="24"/>
      <c r="K14" s="26"/>
    </row>
    <row r="15" spans="1:11" ht="16"/>
    <row r="16" spans="1:11" ht="16"/>
    <row r="17" ht="16"/>
    <row r="18" ht="16"/>
    <row r="19" ht="16"/>
    <row r="20" ht="16"/>
    <row r="21" ht="16"/>
  </sheetData>
  <sheetProtection algorithmName="SHA-512" hashValue="EV7tZso1Z/qIuPC/DWwS+WnC2GAKuEpJ3U5DPU1fo7ggMHX+x5CNL6FEtSgNmAHuTYSh7kOVjJitjjsfVMmpFw==" saltValue="Lfde/V+EHl7Nn4FeTPvGHA==" spinCount="100000" sheet="1" objects="1" scenarios="1"/>
  <mergeCells count="17">
    <mergeCell ref="A1:K1"/>
    <mergeCell ref="A2:K2"/>
    <mergeCell ref="A3:E3"/>
    <mergeCell ref="G3:K3"/>
    <mergeCell ref="B4:E4"/>
    <mergeCell ref="H4:K4"/>
    <mergeCell ref="H11:K11"/>
    <mergeCell ref="H12:K12"/>
    <mergeCell ref="C13:E13"/>
    <mergeCell ref="B5:E5"/>
    <mergeCell ref="H5:K5"/>
    <mergeCell ref="B6:E6"/>
    <mergeCell ref="H6:K6"/>
    <mergeCell ref="A7:K7"/>
    <mergeCell ref="A9:A11"/>
    <mergeCell ref="H9:K9"/>
    <mergeCell ref="H10:K10"/>
  </mergeCells>
  <pageMargins left="0.25" right="0.25" top="0.75" bottom="0.75" header="0.3" footer="0.3"/>
  <pageSetup scale="87" orientation="landscape"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5"/>
  <sheetViews>
    <sheetView showGridLines="0" tabSelected="1" view="pageBreakPreview" zoomScaleNormal="100" zoomScaleSheetLayoutView="100" zoomScalePageLayoutView="125" workbookViewId="0">
      <selection activeCell="D17" sqref="D17:D18"/>
    </sheetView>
  </sheetViews>
  <sheetFormatPr baseColWidth="10" defaultRowHeight="14"/>
  <cols>
    <col min="1" max="1" width="4.1640625" style="46" customWidth="1"/>
    <col min="2" max="2" width="52" style="46" bestFit="1" customWidth="1"/>
    <col min="3" max="3" width="5.83203125" style="46" bestFit="1" customWidth="1"/>
    <col min="4" max="4" width="71.1640625" style="46" customWidth="1"/>
    <col min="5" max="7" width="4.1640625" style="46" customWidth="1"/>
    <col min="8" max="8" width="14.5" style="61" bestFit="1" customWidth="1"/>
    <col min="9" max="9" width="82" style="46" customWidth="1"/>
    <col min="10" max="10" width="18.1640625" style="46" bestFit="1" customWidth="1"/>
    <col min="11" max="11" width="25.5" style="46" customWidth="1"/>
    <col min="12" max="12" width="58.1640625" style="61" customWidth="1"/>
    <col min="13" max="15" width="4.1640625" style="46" customWidth="1"/>
    <col min="16" max="16" width="10.83203125" style="46"/>
    <col min="17" max="17" width="15.5" style="46" customWidth="1"/>
    <col min="18" max="16384" width="10.83203125" style="46"/>
  </cols>
  <sheetData>
    <row r="1" spans="1:17" ht="72" customHeight="1">
      <c r="A1" s="63" t="s">
        <v>96</v>
      </c>
      <c r="B1" s="62"/>
      <c r="C1" s="62"/>
      <c r="D1" s="62"/>
      <c r="E1" s="62"/>
      <c r="F1" s="62"/>
      <c r="G1" s="62"/>
      <c r="H1" s="62"/>
      <c r="I1" s="62"/>
      <c r="J1" s="62"/>
      <c r="K1" s="62"/>
      <c r="L1" s="62"/>
      <c r="M1" s="62"/>
      <c r="N1" s="62"/>
      <c r="O1" s="62"/>
      <c r="P1" s="62"/>
      <c r="Q1" s="62"/>
    </row>
    <row r="2" spans="1:17" s="49" customFormat="1" ht="21" customHeight="1">
      <c r="A2" s="47" t="s">
        <v>95</v>
      </c>
      <c r="B2" s="47" t="s">
        <v>97</v>
      </c>
      <c r="C2" s="48" t="s">
        <v>100</v>
      </c>
      <c r="D2" s="48"/>
      <c r="E2" s="47" t="s">
        <v>101</v>
      </c>
      <c r="F2" s="47"/>
      <c r="G2" s="47"/>
      <c r="H2" s="47" t="s">
        <v>102</v>
      </c>
      <c r="I2" s="47" t="s">
        <v>103</v>
      </c>
      <c r="J2" s="47" t="s">
        <v>104</v>
      </c>
      <c r="K2" s="47" t="s">
        <v>105</v>
      </c>
      <c r="L2" s="47" t="s">
        <v>106</v>
      </c>
      <c r="M2" s="48" t="s">
        <v>107</v>
      </c>
      <c r="N2" s="48"/>
      <c r="O2" s="48"/>
      <c r="P2" s="48"/>
      <c r="Q2" s="48"/>
    </row>
    <row r="3" spans="1:17" s="49" customFormat="1" ht="42.75" customHeight="1">
      <c r="A3" s="47"/>
      <c r="B3" s="48"/>
      <c r="C3" s="48"/>
      <c r="D3" s="48"/>
      <c r="E3" s="47"/>
      <c r="F3" s="47"/>
      <c r="G3" s="47"/>
      <c r="H3" s="47"/>
      <c r="I3" s="47"/>
      <c r="J3" s="47"/>
      <c r="K3" s="47"/>
      <c r="L3" s="47"/>
      <c r="M3" s="47" t="s">
        <v>108</v>
      </c>
      <c r="N3" s="47"/>
      <c r="O3" s="47"/>
      <c r="P3" s="47" t="s">
        <v>109</v>
      </c>
      <c r="Q3" s="47" t="s">
        <v>104</v>
      </c>
    </row>
    <row r="4" spans="1:17" s="49" customFormat="1">
      <c r="A4" s="47"/>
      <c r="B4" s="48"/>
      <c r="C4" s="50" t="s">
        <v>98</v>
      </c>
      <c r="D4" s="50" t="s">
        <v>99</v>
      </c>
      <c r="E4" s="50" t="s">
        <v>8</v>
      </c>
      <c r="F4" s="50" t="s">
        <v>9</v>
      </c>
      <c r="G4" s="50" t="s">
        <v>10</v>
      </c>
      <c r="H4" s="47"/>
      <c r="I4" s="47"/>
      <c r="J4" s="47"/>
      <c r="K4" s="47"/>
      <c r="L4" s="47"/>
      <c r="M4" s="50" t="s">
        <v>8</v>
      </c>
      <c r="N4" s="50" t="s">
        <v>9</v>
      </c>
      <c r="O4" s="50" t="s">
        <v>10</v>
      </c>
      <c r="P4" s="47"/>
      <c r="Q4" s="47"/>
    </row>
    <row r="5" spans="1:17" s="49" customFormat="1" ht="15">
      <c r="A5" s="51">
        <v>1</v>
      </c>
      <c r="B5" s="51" t="s">
        <v>21</v>
      </c>
      <c r="C5" s="52">
        <v>1.1000000000000001</v>
      </c>
      <c r="D5" s="51" t="s">
        <v>22</v>
      </c>
      <c r="E5" s="51">
        <v>3</v>
      </c>
      <c r="F5" s="51">
        <v>3</v>
      </c>
      <c r="G5" s="51">
        <f>E5*F5</f>
        <v>9</v>
      </c>
      <c r="H5" s="51" t="str">
        <f>IF(G5&lt;=3, "Bajo", IF(G5&lt;9, "Medio", "Alto"))</f>
        <v>Alto</v>
      </c>
      <c r="I5" s="53" t="s">
        <v>50</v>
      </c>
      <c r="J5" s="52" t="s">
        <v>73</v>
      </c>
      <c r="K5" s="54" t="s">
        <v>74</v>
      </c>
      <c r="L5" s="54"/>
      <c r="M5" s="64"/>
      <c r="N5" s="64"/>
      <c r="O5" s="54">
        <f>M5*N5</f>
        <v>0</v>
      </c>
      <c r="P5" s="54" t="str">
        <f>IF(O5&lt;=3, "Bajo", IF(O5&lt;9, "Medio", "Alto"))</f>
        <v>Bajo</v>
      </c>
      <c r="Q5" s="64"/>
    </row>
    <row r="6" spans="1:17" s="49" customFormat="1" ht="15">
      <c r="A6" s="51"/>
      <c r="B6" s="51"/>
      <c r="C6" s="52"/>
      <c r="D6" s="51"/>
      <c r="E6" s="51"/>
      <c r="F6" s="51"/>
      <c r="G6" s="51"/>
      <c r="H6" s="51"/>
      <c r="I6" s="53"/>
      <c r="J6" s="52"/>
      <c r="K6" s="54"/>
      <c r="L6" s="54"/>
      <c r="M6" s="64"/>
      <c r="N6" s="64"/>
      <c r="O6" s="54">
        <f t="shared" ref="O6:O30" si="0">M6*N6</f>
        <v>0</v>
      </c>
      <c r="P6" s="54" t="str">
        <f t="shared" ref="P6:P30" si="1">IF(O6&lt;=3, "Bajo", IF(O6&lt;9, "Medio", "Alto"))</f>
        <v>Bajo</v>
      </c>
      <c r="Q6" s="64"/>
    </row>
    <row r="7" spans="1:17" s="49" customFormat="1" ht="15">
      <c r="A7" s="51"/>
      <c r="B7" s="51"/>
      <c r="C7" s="52"/>
      <c r="D7" s="51"/>
      <c r="E7" s="51"/>
      <c r="F7" s="51"/>
      <c r="G7" s="51"/>
      <c r="H7" s="51"/>
      <c r="I7" s="53"/>
      <c r="J7" s="52"/>
      <c r="K7" s="54"/>
      <c r="L7" s="55"/>
      <c r="M7" s="64"/>
      <c r="N7" s="64"/>
      <c r="O7" s="54">
        <f t="shared" si="0"/>
        <v>0</v>
      </c>
      <c r="P7" s="54" t="str">
        <f t="shared" si="1"/>
        <v>Bajo</v>
      </c>
      <c r="Q7" s="64"/>
    </row>
    <row r="8" spans="1:17" s="49" customFormat="1" ht="15">
      <c r="A8" s="65">
        <v>2</v>
      </c>
      <c r="B8" s="65" t="s">
        <v>23</v>
      </c>
      <c r="C8" s="69">
        <v>2.1</v>
      </c>
      <c r="D8" s="67" t="s">
        <v>24</v>
      </c>
      <c r="E8" s="67">
        <v>3</v>
      </c>
      <c r="F8" s="67">
        <v>3</v>
      </c>
      <c r="G8" s="67">
        <f t="shared" ref="G8:G29" si="2">E8*F8</f>
        <v>9</v>
      </c>
      <c r="H8" s="54" t="str">
        <f t="shared" ref="H8:H29" si="3">IF(G8&lt;=3, "Bajo", IF(G8&lt;9, "Medio", "Alto"))</f>
        <v>Alto</v>
      </c>
      <c r="I8" s="70" t="s">
        <v>51</v>
      </c>
      <c r="J8" s="66" t="s">
        <v>73</v>
      </c>
      <c r="K8" s="65" t="s">
        <v>75</v>
      </c>
      <c r="L8" s="66"/>
      <c r="M8" s="68"/>
      <c r="N8" s="68"/>
      <c r="O8" s="67">
        <f t="shared" si="0"/>
        <v>0</v>
      </c>
      <c r="P8" s="54" t="str">
        <f t="shared" si="1"/>
        <v>Bajo</v>
      </c>
      <c r="Q8" s="68"/>
    </row>
    <row r="9" spans="1:17" s="49" customFormat="1" ht="30">
      <c r="A9" s="65"/>
      <c r="B9" s="65"/>
      <c r="C9" s="66">
        <v>2.2000000000000002</v>
      </c>
      <c r="D9" s="65" t="s">
        <v>25</v>
      </c>
      <c r="E9" s="65">
        <v>2</v>
      </c>
      <c r="F9" s="65">
        <v>3</v>
      </c>
      <c r="G9" s="65">
        <f t="shared" si="2"/>
        <v>6</v>
      </c>
      <c r="H9" s="51" t="str">
        <f t="shared" si="3"/>
        <v>Medio</v>
      </c>
      <c r="I9" s="70" t="s">
        <v>52</v>
      </c>
      <c r="J9" s="66"/>
      <c r="K9" s="65"/>
      <c r="L9" s="66"/>
      <c r="M9" s="68"/>
      <c r="N9" s="68"/>
      <c r="O9" s="67">
        <f t="shared" si="0"/>
        <v>0</v>
      </c>
      <c r="P9" s="54" t="str">
        <f t="shared" si="1"/>
        <v>Bajo</v>
      </c>
      <c r="Q9" s="68"/>
    </row>
    <row r="10" spans="1:17" s="49" customFormat="1" ht="30">
      <c r="A10" s="65"/>
      <c r="B10" s="65"/>
      <c r="C10" s="66"/>
      <c r="D10" s="65"/>
      <c r="E10" s="65"/>
      <c r="F10" s="65"/>
      <c r="G10" s="65"/>
      <c r="H10" s="51"/>
      <c r="I10" s="71" t="s">
        <v>53</v>
      </c>
      <c r="J10" s="66"/>
      <c r="K10" s="65"/>
      <c r="L10" s="66"/>
      <c r="M10" s="68"/>
      <c r="N10" s="68"/>
      <c r="O10" s="67">
        <f t="shared" si="0"/>
        <v>0</v>
      </c>
      <c r="P10" s="54" t="str">
        <f t="shared" si="1"/>
        <v>Bajo</v>
      </c>
      <c r="Q10" s="68"/>
    </row>
    <row r="11" spans="1:17" s="49" customFormat="1" ht="15">
      <c r="A11" s="51">
        <v>3</v>
      </c>
      <c r="B11" s="51" t="s">
        <v>26</v>
      </c>
      <c r="C11" s="52">
        <v>3.1</v>
      </c>
      <c r="D11" s="51" t="s">
        <v>88</v>
      </c>
      <c r="E11" s="52">
        <v>1</v>
      </c>
      <c r="F11" s="52">
        <v>3</v>
      </c>
      <c r="G11" s="52">
        <f t="shared" si="2"/>
        <v>3</v>
      </c>
      <c r="H11" s="51" t="str">
        <f t="shared" si="3"/>
        <v>Bajo</v>
      </c>
      <c r="I11" s="57" t="s">
        <v>54</v>
      </c>
      <c r="J11" s="51" t="s">
        <v>73</v>
      </c>
      <c r="K11" s="51" t="s">
        <v>76</v>
      </c>
      <c r="L11" s="51" t="s">
        <v>84</v>
      </c>
      <c r="M11" s="64"/>
      <c r="N11" s="64"/>
      <c r="O11" s="55">
        <f t="shared" si="0"/>
        <v>0</v>
      </c>
      <c r="P11" s="54" t="str">
        <f t="shared" si="1"/>
        <v>Bajo</v>
      </c>
      <c r="Q11" s="64"/>
    </row>
    <row r="12" spans="1:17" s="49" customFormat="1" ht="15">
      <c r="A12" s="51"/>
      <c r="B12" s="51"/>
      <c r="C12" s="52"/>
      <c r="D12" s="51"/>
      <c r="E12" s="52"/>
      <c r="F12" s="52"/>
      <c r="G12" s="52"/>
      <c r="H12" s="51"/>
      <c r="I12" s="57"/>
      <c r="J12" s="52"/>
      <c r="K12" s="52"/>
      <c r="L12" s="51"/>
      <c r="M12" s="64"/>
      <c r="N12" s="64"/>
      <c r="O12" s="55">
        <f t="shared" si="0"/>
        <v>0</v>
      </c>
      <c r="P12" s="54" t="str">
        <f t="shared" si="1"/>
        <v>Bajo</v>
      </c>
      <c r="Q12" s="64"/>
    </row>
    <row r="13" spans="1:17" s="49" customFormat="1" ht="15">
      <c r="A13" s="65">
        <v>4</v>
      </c>
      <c r="B13" s="65" t="s">
        <v>27</v>
      </c>
      <c r="C13" s="66">
        <v>4.0999999999999996</v>
      </c>
      <c r="D13" s="65" t="s">
        <v>28</v>
      </c>
      <c r="E13" s="66">
        <v>2</v>
      </c>
      <c r="F13" s="66">
        <v>3</v>
      </c>
      <c r="G13" s="66">
        <f t="shared" si="2"/>
        <v>6</v>
      </c>
      <c r="H13" s="51" t="str">
        <f t="shared" si="3"/>
        <v>Medio</v>
      </c>
      <c r="I13" s="71" t="s">
        <v>55</v>
      </c>
      <c r="J13" s="65" t="s">
        <v>73</v>
      </c>
      <c r="K13" s="65" t="s">
        <v>75</v>
      </c>
      <c r="L13" s="65" t="s">
        <v>82</v>
      </c>
      <c r="M13" s="68"/>
      <c r="N13" s="68"/>
      <c r="O13" s="69">
        <f t="shared" si="0"/>
        <v>0</v>
      </c>
      <c r="P13" s="54" t="str">
        <f t="shared" si="1"/>
        <v>Bajo</v>
      </c>
      <c r="Q13" s="68"/>
    </row>
    <row r="14" spans="1:17" s="49" customFormat="1" ht="15">
      <c r="A14" s="65"/>
      <c r="B14" s="65"/>
      <c r="C14" s="66"/>
      <c r="D14" s="65"/>
      <c r="E14" s="66"/>
      <c r="F14" s="66"/>
      <c r="G14" s="66"/>
      <c r="H14" s="51"/>
      <c r="I14" s="72" t="s">
        <v>56</v>
      </c>
      <c r="J14" s="66"/>
      <c r="K14" s="66"/>
      <c r="L14" s="65"/>
      <c r="M14" s="68"/>
      <c r="N14" s="68"/>
      <c r="O14" s="69">
        <f t="shared" si="0"/>
        <v>0</v>
      </c>
      <c r="P14" s="54" t="str">
        <f t="shared" si="1"/>
        <v>Bajo</v>
      </c>
      <c r="Q14" s="68"/>
    </row>
    <row r="15" spans="1:17" s="49" customFormat="1" ht="15">
      <c r="A15" s="65"/>
      <c r="B15" s="65"/>
      <c r="C15" s="69">
        <v>4.2</v>
      </c>
      <c r="D15" s="67" t="s">
        <v>89</v>
      </c>
      <c r="E15" s="67">
        <v>3</v>
      </c>
      <c r="F15" s="67">
        <v>3</v>
      </c>
      <c r="G15" s="67">
        <f t="shared" ref="G15" si="4">E15*F15</f>
        <v>9</v>
      </c>
      <c r="H15" s="54" t="str">
        <f t="shared" si="3"/>
        <v>Alto</v>
      </c>
      <c r="I15" s="72"/>
      <c r="J15" s="66"/>
      <c r="K15" s="66"/>
      <c r="L15" s="65"/>
      <c r="M15" s="68"/>
      <c r="N15" s="68"/>
      <c r="O15" s="69">
        <f t="shared" si="0"/>
        <v>0</v>
      </c>
      <c r="P15" s="54" t="str">
        <f t="shared" si="1"/>
        <v>Bajo</v>
      </c>
      <c r="Q15" s="68"/>
    </row>
    <row r="16" spans="1:17" s="49" customFormat="1" ht="30">
      <c r="A16" s="51">
        <v>5</v>
      </c>
      <c r="B16" s="51" t="s">
        <v>29</v>
      </c>
      <c r="C16" s="55">
        <v>5.0999999999999996</v>
      </c>
      <c r="D16" s="54" t="s">
        <v>30</v>
      </c>
      <c r="E16" s="55">
        <v>1</v>
      </c>
      <c r="F16" s="55">
        <v>3</v>
      </c>
      <c r="G16" s="55">
        <f t="shared" si="2"/>
        <v>3</v>
      </c>
      <c r="H16" s="54" t="str">
        <f t="shared" si="3"/>
        <v>Bajo</v>
      </c>
      <c r="I16" s="56" t="s">
        <v>57</v>
      </c>
      <c r="J16" s="51" t="s">
        <v>73</v>
      </c>
      <c r="K16" s="51" t="s">
        <v>77</v>
      </c>
      <c r="L16" s="51" t="s">
        <v>83</v>
      </c>
      <c r="M16" s="64"/>
      <c r="N16" s="64"/>
      <c r="O16" s="55">
        <f t="shared" si="0"/>
        <v>0</v>
      </c>
      <c r="P16" s="54" t="str">
        <f t="shared" si="1"/>
        <v>Bajo</v>
      </c>
      <c r="Q16" s="64"/>
    </row>
    <row r="17" spans="1:17" s="49" customFormat="1" ht="15">
      <c r="A17" s="51"/>
      <c r="B17" s="51"/>
      <c r="C17" s="52">
        <v>5.2</v>
      </c>
      <c r="D17" s="51" t="s">
        <v>31</v>
      </c>
      <c r="E17" s="52">
        <v>3</v>
      </c>
      <c r="F17" s="52">
        <v>3</v>
      </c>
      <c r="G17" s="52">
        <f t="shared" si="2"/>
        <v>9</v>
      </c>
      <c r="H17" s="51" t="str">
        <f t="shared" si="3"/>
        <v>Alto</v>
      </c>
      <c r="I17" s="57" t="s">
        <v>58</v>
      </c>
      <c r="J17" s="51"/>
      <c r="K17" s="51"/>
      <c r="L17" s="51"/>
      <c r="M17" s="64"/>
      <c r="N17" s="64"/>
      <c r="O17" s="55">
        <f t="shared" si="0"/>
        <v>0</v>
      </c>
      <c r="P17" s="54" t="str">
        <f t="shared" si="1"/>
        <v>Bajo</v>
      </c>
      <c r="Q17" s="64"/>
    </row>
    <row r="18" spans="1:17" s="49" customFormat="1" ht="15">
      <c r="A18" s="51"/>
      <c r="B18" s="51"/>
      <c r="C18" s="52"/>
      <c r="D18" s="51"/>
      <c r="E18" s="52"/>
      <c r="F18" s="52"/>
      <c r="G18" s="52"/>
      <c r="H18" s="51"/>
      <c r="I18" s="57"/>
      <c r="J18" s="51"/>
      <c r="K18" s="51"/>
      <c r="L18" s="51"/>
      <c r="M18" s="64"/>
      <c r="N18" s="64"/>
      <c r="O18" s="55">
        <f t="shared" si="0"/>
        <v>0</v>
      </c>
      <c r="P18" s="54" t="str">
        <f t="shared" si="1"/>
        <v>Bajo</v>
      </c>
      <c r="Q18" s="64"/>
    </row>
    <row r="19" spans="1:17" s="49" customFormat="1" ht="15">
      <c r="A19" s="65">
        <v>6</v>
      </c>
      <c r="B19" s="65" t="s">
        <v>32</v>
      </c>
      <c r="C19" s="66">
        <v>6.1</v>
      </c>
      <c r="D19" s="65" t="s">
        <v>33</v>
      </c>
      <c r="E19" s="66">
        <v>3</v>
      </c>
      <c r="F19" s="66">
        <v>3</v>
      </c>
      <c r="G19" s="66">
        <f t="shared" si="2"/>
        <v>9</v>
      </c>
      <c r="H19" s="51" t="str">
        <f t="shared" si="3"/>
        <v>Alto</v>
      </c>
      <c r="I19" s="72" t="s">
        <v>59</v>
      </c>
      <c r="J19" s="65" t="s">
        <v>73</v>
      </c>
      <c r="K19" s="65" t="s">
        <v>75</v>
      </c>
      <c r="L19" s="65"/>
      <c r="M19" s="68"/>
      <c r="N19" s="68"/>
      <c r="O19" s="69">
        <f t="shared" si="0"/>
        <v>0</v>
      </c>
      <c r="P19" s="54" t="str">
        <f t="shared" si="1"/>
        <v>Bajo</v>
      </c>
      <c r="Q19" s="68"/>
    </row>
    <row r="20" spans="1:17" s="49" customFormat="1" ht="15">
      <c r="A20" s="65"/>
      <c r="B20" s="65"/>
      <c r="C20" s="66"/>
      <c r="D20" s="65"/>
      <c r="E20" s="66"/>
      <c r="F20" s="66"/>
      <c r="G20" s="66"/>
      <c r="H20" s="51"/>
      <c r="I20" s="72"/>
      <c r="J20" s="65"/>
      <c r="K20" s="65"/>
      <c r="L20" s="65"/>
      <c r="M20" s="68"/>
      <c r="N20" s="68"/>
      <c r="O20" s="69">
        <f t="shared" si="0"/>
        <v>0</v>
      </c>
      <c r="P20" s="54" t="str">
        <f t="shared" si="1"/>
        <v>Bajo</v>
      </c>
      <c r="Q20" s="68"/>
    </row>
    <row r="21" spans="1:17" s="49" customFormat="1" ht="15">
      <c r="A21" s="65"/>
      <c r="B21" s="65"/>
      <c r="C21" s="66"/>
      <c r="D21" s="65"/>
      <c r="E21" s="66"/>
      <c r="F21" s="66"/>
      <c r="G21" s="66"/>
      <c r="H21" s="51"/>
      <c r="I21" s="72"/>
      <c r="J21" s="65"/>
      <c r="K21" s="51" t="s">
        <v>78</v>
      </c>
      <c r="L21" s="69"/>
      <c r="M21" s="68"/>
      <c r="N21" s="68"/>
      <c r="O21" s="69">
        <f t="shared" si="0"/>
        <v>0</v>
      </c>
      <c r="P21" s="54" t="str">
        <f t="shared" si="1"/>
        <v>Bajo</v>
      </c>
      <c r="Q21" s="68"/>
    </row>
    <row r="22" spans="1:17" s="49" customFormat="1" ht="15">
      <c r="A22" s="51">
        <v>7</v>
      </c>
      <c r="B22" s="51" t="s">
        <v>86</v>
      </c>
      <c r="C22" s="52">
        <v>7.1</v>
      </c>
      <c r="D22" s="51" t="s">
        <v>34</v>
      </c>
      <c r="E22" s="52">
        <v>3</v>
      </c>
      <c r="F22" s="52">
        <v>2</v>
      </c>
      <c r="G22" s="52">
        <f t="shared" si="2"/>
        <v>6</v>
      </c>
      <c r="H22" s="51" t="str">
        <f t="shared" si="3"/>
        <v>Medio</v>
      </c>
      <c r="I22" s="57" t="s">
        <v>60</v>
      </c>
      <c r="J22" s="51" t="s">
        <v>73</v>
      </c>
      <c r="K22" s="51"/>
      <c r="L22" s="52"/>
      <c r="M22" s="64"/>
      <c r="N22" s="64"/>
      <c r="O22" s="55">
        <f t="shared" si="0"/>
        <v>0</v>
      </c>
      <c r="P22" s="54" t="str">
        <f t="shared" si="1"/>
        <v>Bajo</v>
      </c>
      <c r="Q22" s="64"/>
    </row>
    <row r="23" spans="1:17" s="49" customFormat="1" ht="15">
      <c r="A23" s="51"/>
      <c r="B23" s="51"/>
      <c r="C23" s="52"/>
      <c r="D23" s="51"/>
      <c r="E23" s="52"/>
      <c r="F23" s="52"/>
      <c r="G23" s="52"/>
      <c r="H23" s="51"/>
      <c r="I23" s="57"/>
      <c r="J23" s="51"/>
      <c r="K23" s="51"/>
      <c r="L23" s="52"/>
      <c r="M23" s="64"/>
      <c r="N23" s="64"/>
      <c r="O23" s="55">
        <f t="shared" si="0"/>
        <v>0</v>
      </c>
      <c r="P23" s="54" t="str">
        <f t="shared" si="1"/>
        <v>Bajo</v>
      </c>
      <c r="Q23" s="64"/>
    </row>
    <row r="24" spans="1:17" s="49" customFormat="1" ht="15">
      <c r="A24" s="51"/>
      <c r="B24" s="51"/>
      <c r="C24" s="52"/>
      <c r="D24" s="51"/>
      <c r="E24" s="52"/>
      <c r="F24" s="52"/>
      <c r="G24" s="52"/>
      <c r="H24" s="51"/>
      <c r="I24" s="57"/>
      <c r="J24" s="51"/>
      <c r="K24" s="54"/>
      <c r="L24" s="55"/>
      <c r="M24" s="64"/>
      <c r="N24" s="64"/>
      <c r="O24" s="55">
        <f t="shared" si="0"/>
        <v>0</v>
      </c>
      <c r="P24" s="54" t="str">
        <f t="shared" si="1"/>
        <v>Bajo</v>
      </c>
      <c r="Q24" s="64"/>
    </row>
    <row r="25" spans="1:17" s="49" customFormat="1" ht="15">
      <c r="A25" s="65">
        <v>8</v>
      </c>
      <c r="B25" s="65" t="s">
        <v>35</v>
      </c>
      <c r="C25" s="66">
        <v>8.1</v>
      </c>
      <c r="D25" s="65" t="s">
        <v>90</v>
      </c>
      <c r="E25" s="66">
        <v>2</v>
      </c>
      <c r="F25" s="66">
        <v>2</v>
      </c>
      <c r="G25" s="66">
        <f>E25*F25</f>
        <v>4</v>
      </c>
      <c r="H25" s="51" t="str">
        <f>IF(G25&lt;=3, "Bajo", IF(G25&lt;9, "Medio", "Alto"))</f>
        <v>Medio</v>
      </c>
      <c r="I25" s="71" t="s">
        <v>61</v>
      </c>
      <c r="J25" s="65" t="s">
        <v>73</v>
      </c>
      <c r="K25" s="65" t="s">
        <v>79</v>
      </c>
      <c r="L25" s="65" t="s">
        <v>82</v>
      </c>
      <c r="M25" s="73"/>
      <c r="N25" s="73"/>
      <c r="O25" s="74">
        <f>M26*N26</f>
        <v>0</v>
      </c>
      <c r="P25" s="58" t="str">
        <f>IF(O25&lt;=3, "Bajo", IF(O25&lt;9, "Medio", "Alto"))</f>
        <v>Bajo</v>
      </c>
      <c r="Q25" s="73"/>
    </row>
    <row r="26" spans="1:17" s="49" customFormat="1" ht="15">
      <c r="A26" s="65"/>
      <c r="B26" s="65"/>
      <c r="C26" s="66"/>
      <c r="D26" s="65"/>
      <c r="E26" s="66"/>
      <c r="F26" s="66"/>
      <c r="G26" s="66"/>
      <c r="H26" s="51"/>
      <c r="I26" s="71" t="s">
        <v>62</v>
      </c>
      <c r="J26" s="65"/>
      <c r="K26" s="65"/>
      <c r="L26" s="65"/>
      <c r="M26" s="75"/>
      <c r="N26" s="75"/>
      <c r="O26" s="76"/>
      <c r="P26" s="59"/>
      <c r="Q26" s="75"/>
    </row>
    <row r="27" spans="1:17" s="49" customFormat="1" ht="15">
      <c r="A27" s="65"/>
      <c r="B27" s="65"/>
      <c r="C27" s="66"/>
      <c r="D27" s="65"/>
      <c r="E27" s="66"/>
      <c r="F27" s="66"/>
      <c r="G27" s="66"/>
      <c r="H27" s="51"/>
      <c r="I27" s="71" t="s">
        <v>63</v>
      </c>
      <c r="J27" s="65"/>
      <c r="K27" s="65"/>
      <c r="L27" s="65"/>
      <c r="M27" s="77"/>
      <c r="N27" s="77"/>
      <c r="O27" s="78"/>
      <c r="P27" s="60"/>
      <c r="Q27" s="77"/>
    </row>
    <row r="28" spans="1:17" s="49" customFormat="1" ht="30">
      <c r="A28" s="54">
        <v>9</v>
      </c>
      <c r="B28" s="54" t="s">
        <v>36</v>
      </c>
      <c r="C28" s="55">
        <v>9.1</v>
      </c>
      <c r="D28" s="54" t="s">
        <v>37</v>
      </c>
      <c r="E28" s="55">
        <v>1</v>
      </c>
      <c r="F28" s="55">
        <v>3</v>
      </c>
      <c r="G28" s="55">
        <f t="shared" si="2"/>
        <v>3</v>
      </c>
      <c r="H28" s="54" t="str">
        <f t="shared" si="3"/>
        <v>Bajo</v>
      </c>
      <c r="I28" s="56" t="s">
        <v>64</v>
      </c>
      <c r="J28" s="54" t="s">
        <v>73</v>
      </c>
      <c r="K28" s="54" t="s">
        <v>77</v>
      </c>
      <c r="L28" s="54" t="s">
        <v>82</v>
      </c>
      <c r="M28" s="64"/>
      <c r="N28" s="64"/>
      <c r="O28" s="55">
        <f t="shared" si="0"/>
        <v>0</v>
      </c>
      <c r="P28" s="54" t="str">
        <f t="shared" si="1"/>
        <v>Bajo</v>
      </c>
      <c r="Q28" s="64"/>
    </row>
    <row r="29" spans="1:17" s="49" customFormat="1" ht="15">
      <c r="A29" s="65">
        <v>10</v>
      </c>
      <c r="B29" s="65" t="s">
        <v>38</v>
      </c>
      <c r="C29" s="66">
        <v>10.1</v>
      </c>
      <c r="D29" s="65" t="s">
        <v>39</v>
      </c>
      <c r="E29" s="66">
        <v>3</v>
      </c>
      <c r="F29" s="66">
        <v>2</v>
      </c>
      <c r="G29" s="66">
        <f t="shared" si="2"/>
        <v>6</v>
      </c>
      <c r="H29" s="51" t="str">
        <f t="shared" si="3"/>
        <v>Medio</v>
      </c>
      <c r="I29" s="72" t="s">
        <v>65</v>
      </c>
      <c r="J29" s="65" t="s">
        <v>73</v>
      </c>
      <c r="K29" s="65" t="s">
        <v>76</v>
      </c>
      <c r="L29" s="65" t="s">
        <v>81</v>
      </c>
      <c r="M29" s="68"/>
      <c r="N29" s="68"/>
      <c r="O29" s="69">
        <f t="shared" si="0"/>
        <v>0</v>
      </c>
      <c r="P29" s="54" t="str">
        <f t="shared" si="1"/>
        <v>Bajo</v>
      </c>
      <c r="Q29" s="68"/>
    </row>
    <row r="30" spans="1:17" s="49" customFormat="1" ht="15">
      <c r="A30" s="65"/>
      <c r="B30" s="65"/>
      <c r="C30" s="66"/>
      <c r="D30" s="65"/>
      <c r="E30" s="66"/>
      <c r="F30" s="66"/>
      <c r="G30" s="66"/>
      <c r="H30" s="51"/>
      <c r="I30" s="72"/>
      <c r="J30" s="65"/>
      <c r="K30" s="65"/>
      <c r="L30" s="65"/>
      <c r="M30" s="68"/>
      <c r="N30" s="68"/>
      <c r="O30" s="69">
        <f t="shared" si="0"/>
        <v>0</v>
      </c>
      <c r="P30" s="54" t="str">
        <f t="shared" si="1"/>
        <v>Bajo</v>
      </c>
      <c r="Q30" s="68"/>
    </row>
    <row r="31" spans="1:17" s="49" customFormat="1" ht="15">
      <c r="A31" s="65"/>
      <c r="B31" s="65"/>
      <c r="C31" s="66"/>
      <c r="D31" s="65"/>
      <c r="E31" s="66"/>
      <c r="F31" s="66"/>
      <c r="G31" s="66"/>
      <c r="H31" s="51"/>
      <c r="I31" s="72"/>
      <c r="J31" s="65"/>
      <c r="K31" s="65"/>
      <c r="L31" s="65"/>
      <c r="M31" s="68"/>
      <c r="N31" s="68"/>
      <c r="O31" s="69">
        <f t="shared" ref="O31:O45" si="5">M31*N31</f>
        <v>0</v>
      </c>
      <c r="P31" s="54" t="str">
        <f t="shared" ref="P31:P45" si="6">IF(O31&lt;=3, "Bajo", IF(O31&lt;9, "Medio", "Alto"))</f>
        <v>Bajo</v>
      </c>
      <c r="Q31" s="68"/>
    </row>
    <row r="32" spans="1:17" s="49" customFormat="1" ht="15">
      <c r="A32" s="51">
        <v>11</v>
      </c>
      <c r="B32" s="51" t="s">
        <v>40</v>
      </c>
      <c r="C32" s="52">
        <v>11.1</v>
      </c>
      <c r="D32" s="51" t="s">
        <v>87</v>
      </c>
      <c r="E32" s="52">
        <v>3</v>
      </c>
      <c r="F32" s="52">
        <v>2</v>
      </c>
      <c r="G32" s="52">
        <f t="shared" ref="G32" si="7">E32*F32</f>
        <v>6</v>
      </c>
      <c r="H32" s="51" t="str">
        <f t="shared" ref="H32" si="8">IF(G32&lt;=3, "Bajo", IF(G32&lt;9, "Medio", "Alto"))</f>
        <v>Medio</v>
      </c>
      <c r="I32" s="57" t="s">
        <v>66</v>
      </c>
      <c r="J32" s="51" t="s">
        <v>73</v>
      </c>
      <c r="K32" s="51" t="s">
        <v>77</v>
      </c>
      <c r="L32" s="51" t="s">
        <v>85</v>
      </c>
      <c r="M32" s="64"/>
      <c r="N32" s="64"/>
      <c r="O32" s="55">
        <f t="shared" si="5"/>
        <v>0</v>
      </c>
      <c r="P32" s="54" t="str">
        <f t="shared" si="6"/>
        <v>Bajo</v>
      </c>
      <c r="Q32" s="64"/>
    </row>
    <row r="33" spans="1:17" s="49" customFormat="1" ht="15">
      <c r="A33" s="51"/>
      <c r="B33" s="51"/>
      <c r="C33" s="52"/>
      <c r="D33" s="51"/>
      <c r="E33" s="52"/>
      <c r="F33" s="52"/>
      <c r="G33" s="52"/>
      <c r="H33" s="51"/>
      <c r="I33" s="57"/>
      <c r="J33" s="51"/>
      <c r="K33" s="51"/>
      <c r="L33" s="51"/>
      <c r="M33" s="64"/>
      <c r="N33" s="64"/>
      <c r="O33" s="55">
        <f t="shared" si="5"/>
        <v>0</v>
      </c>
      <c r="P33" s="54" t="str">
        <f t="shared" si="6"/>
        <v>Bajo</v>
      </c>
      <c r="Q33" s="64"/>
    </row>
    <row r="34" spans="1:17" s="49" customFormat="1" ht="15">
      <c r="A34" s="51"/>
      <c r="B34" s="51"/>
      <c r="C34" s="52"/>
      <c r="D34" s="51"/>
      <c r="E34" s="52"/>
      <c r="F34" s="52"/>
      <c r="G34" s="52"/>
      <c r="H34" s="51"/>
      <c r="I34" s="57"/>
      <c r="J34" s="51"/>
      <c r="K34" s="51"/>
      <c r="L34" s="51"/>
      <c r="M34" s="64"/>
      <c r="N34" s="64"/>
      <c r="O34" s="55">
        <f t="shared" si="5"/>
        <v>0</v>
      </c>
      <c r="P34" s="54" t="str">
        <f t="shared" si="6"/>
        <v>Bajo</v>
      </c>
      <c r="Q34" s="64"/>
    </row>
    <row r="35" spans="1:17" s="49" customFormat="1" ht="15">
      <c r="A35" s="65">
        <v>12</v>
      </c>
      <c r="B35" s="65" t="s">
        <v>41</v>
      </c>
      <c r="C35" s="69">
        <v>12.1</v>
      </c>
      <c r="D35" s="67" t="s">
        <v>42</v>
      </c>
      <c r="E35" s="69">
        <v>3</v>
      </c>
      <c r="F35" s="69">
        <v>2</v>
      </c>
      <c r="G35" s="69">
        <f t="shared" ref="G35" si="9">E35*F35</f>
        <v>6</v>
      </c>
      <c r="H35" s="54" t="str">
        <f t="shared" ref="H35" si="10">IF(G35&lt;=3, "Bajo", IF(G35&lt;9, "Medio", "Alto"))</f>
        <v>Medio</v>
      </c>
      <c r="I35" s="71" t="s">
        <v>67</v>
      </c>
      <c r="J35" s="66" t="s">
        <v>73</v>
      </c>
      <c r="K35" s="66" t="s">
        <v>79</v>
      </c>
      <c r="L35" s="65" t="s">
        <v>85</v>
      </c>
      <c r="M35" s="68"/>
      <c r="N35" s="68"/>
      <c r="O35" s="69">
        <f t="shared" si="5"/>
        <v>0</v>
      </c>
      <c r="P35" s="54" t="str">
        <f t="shared" si="6"/>
        <v>Bajo</v>
      </c>
      <c r="Q35" s="68"/>
    </row>
    <row r="36" spans="1:17" s="49" customFormat="1" ht="15">
      <c r="A36" s="65"/>
      <c r="B36" s="65"/>
      <c r="C36" s="69">
        <v>12.2</v>
      </c>
      <c r="D36" s="67" t="s">
        <v>43</v>
      </c>
      <c r="E36" s="69">
        <v>3</v>
      </c>
      <c r="F36" s="69">
        <v>2</v>
      </c>
      <c r="G36" s="69">
        <f t="shared" ref="G36" si="11">E36*F36</f>
        <v>6</v>
      </c>
      <c r="H36" s="54" t="str">
        <f t="shared" ref="H36" si="12">IF(G36&lt;=3, "Bajo", IF(G36&lt;9, "Medio", "Alto"))</f>
        <v>Medio</v>
      </c>
      <c r="I36" s="71" t="s">
        <v>68</v>
      </c>
      <c r="J36" s="66"/>
      <c r="K36" s="66"/>
      <c r="L36" s="65"/>
      <c r="M36" s="68"/>
      <c r="N36" s="68"/>
      <c r="O36" s="69">
        <f t="shared" si="5"/>
        <v>0</v>
      </c>
      <c r="P36" s="54" t="str">
        <f t="shared" si="6"/>
        <v>Bajo</v>
      </c>
      <c r="Q36" s="68"/>
    </row>
    <row r="37" spans="1:17" s="49" customFormat="1" ht="15">
      <c r="A37" s="65"/>
      <c r="B37" s="65"/>
      <c r="C37" s="69">
        <v>12.3</v>
      </c>
      <c r="D37" s="67" t="s">
        <v>20</v>
      </c>
      <c r="E37" s="69">
        <v>3</v>
      </c>
      <c r="F37" s="69">
        <v>3</v>
      </c>
      <c r="G37" s="69">
        <f>E37*F37</f>
        <v>9</v>
      </c>
      <c r="H37" s="54" t="str">
        <f>IF(G37&lt;=3, "Bajo", IF(G37&lt;9, "Medio", "Alto"))</f>
        <v>Alto</v>
      </c>
      <c r="I37" s="71" t="s">
        <v>69</v>
      </c>
      <c r="J37" s="66"/>
      <c r="K37" s="66"/>
      <c r="L37" s="65"/>
      <c r="M37" s="68"/>
      <c r="N37" s="68"/>
      <c r="O37" s="69">
        <f t="shared" si="5"/>
        <v>0</v>
      </c>
      <c r="P37" s="54" t="str">
        <f t="shared" si="6"/>
        <v>Bajo</v>
      </c>
      <c r="Q37" s="68"/>
    </row>
    <row r="38" spans="1:17" s="49" customFormat="1" ht="15">
      <c r="A38" s="51">
        <v>13</v>
      </c>
      <c r="B38" s="51" t="s">
        <v>44</v>
      </c>
      <c r="C38" s="55">
        <v>13.1</v>
      </c>
      <c r="D38" s="54" t="s">
        <v>45</v>
      </c>
      <c r="E38" s="55">
        <v>2</v>
      </c>
      <c r="F38" s="55">
        <v>2</v>
      </c>
      <c r="G38" s="55">
        <f>E38*F38</f>
        <v>4</v>
      </c>
      <c r="H38" s="54" t="str">
        <f>IF(G38&lt;=3, "Bajo", IF(G38&lt;9, "Medio", "Alto"))</f>
        <v>Medio</v>
      </c>
      <c r="I38" s="57" t="s">
        <v>70</v>
      </c>
      <c r="J38" s="52" t="s">
        <v>73</v>
      </c>
      <c r="K38" s="51" t="s">
        <v>77</v>
      </c>
      <c r="L38" s="51" t="s">
        <v>85</v>
      </c>
      <c r="M38" s="64"/>
      <c r="N38" s="64"/>
      <c r="O38" s="55">
        <f t="shared" si="5"/>
        <v>0</v>
      </c>
      <c r="P38" s="54" t="str">
        <f t="shared" si="6"/>
        <v>Bajo</v>
      </c>
      <c r="Q38" s="64"/>
    </row>
    <row r="39" spans="1:17" s="49" customFormat="1" ht="15">
      <c r="A39" s="51"/>
      <c r="B39" s="51"/>
      <c r="C39" s="55">
        <v>13.2</v>
      </c>
      <c r="D39" s="54" t="s">
        <v>20</v>
      </c>
      <c r="E39" s="55">
        <v>2</v>
      </c>
      <c r="F39" s="55">
        <v>2</v>
      </c>
      <c r="G39" s="55">
        <f>E39*F39</f>
        <v>4</v>
      </c>
      <c r="H39" s="54" t="str">
        <f>IF(G39&lt;=3, "Bajo", IF(G39&lt;9, "Medio", "Alto"))</f>
        <v>Medio</v>
      </c>
      <c r="I39" s="57"/>
      <c r="J39" s="52"/>
      <c r="K39" s="51"/>
      <c r="L39" s="51"/>
      <c r="M39" s="64"/>
      <c r="N39" s="64"/>
      <c r="O39" s="55">
        <f t="shared" si="5"/>
        <v>0</v>
      </c>
      <c r="P39" s="54" t="str">
        <f t="shared" si="6"/>
        <v>Bajo</v>
      </c>
      <c r="Q39" s="64"/>
    </row>
    <row r="40" spans="1:17" s="49" customFormat="1" ht="15">
      <c r="A40" s="66">
        <v>14</v>
      </c>
      <c r="B40" s="65" t="s">
        <v>46</v>
      </c>
      <c r="C40" s="69">
        <v>14.1</v>
      </c>
      <c r="D40" s="67" t="s">
        <v>20</v>
      </c>
      <c r="E40" s="69">
        <v>3</v>
      </c>
      <c r="F40" s="69">
        <v>3</v>
      </c>
      <c r="G40" s="69">
        <f>E40*F40</f>
        <v>9</v>
      </c>
      <c r="H40" s="54" t="str">
        <f>IF(G40&lt;=3, "Bajo", IF(G40&lt;9, "Medio", "Alto"))</f>
        <v>Alto</v>
      </c>
      <c r="I40" s="72" t="s">
        <v>71</v>
      </c>
      <c r="J40" s="66" t="s">
        <v>73</v>
      </c>
      <c r="K40" s="65" t="s">
        <v>76</v>
      </c>
      <c r="L40" s="65" t="s">
        <v>85</v>
      </c>
      <c r="M40" s="68"/>
      <c r="N40" s="68"/>
      <c r="O40" s="69">
        <f t="shared" si="5"/>
        <v>0</v>
      </c>
      <c r="P40" s="54" t="str">
        <f t="shared" si="6"/>
        <v>Bajo</v>
      </c>
      <c r="Q40" s="68"/>
    </row>
    <row r="41" spans="1:17" s="49" customFormat="1" ht="15">
      <c r="A41" s="66"/>
      <c r="B41" s="65"/>
      <c r="C41" s="66">
        <v>14.2</v>
      </c>
      <c r="D41" s="65" t="s">
        <v>47</v>
      </c>
      <c r="E41" s="66">
        <v>2</v>
      </c>
      <c r="F41" s="66">
        <v>3</v>
      </c>
      <c r="G41" s="66">
        <f t="shared" ref="G41:G43" si="13">E41*F41</f>
        <v>6</v>
      </c>
      <c r="H41" s="51" t="str">
        <f t="shared" ref="H41:H43" si="14">IF(G41&lt;=3, "Bajo", IF(G41&lt;9, "Medio", "Alto"))</f>
        <v>Medio</v>
      </c>
      <c r="I41" s="72"/>
      <c r="J41" s="66"/>
      <c r="K41" s="65"/>
      <c r="L41" s="65"/>
      <c r="M41" s="68"/>
      <c r="N41" s="68"/>
      <c r="O41" s="69">
        <f t="shared" si="5"/>
        <v>0</v>
      </c>
      <c r="P41" s="54" t="str">
        <f t="shared" si="6"/>
        <v>Bajo</v>
      </c>
      <c r="Q41" s="68"/>
    </row>
    <row r="42" spans="1:17" s="49" customFormat="1" ht="15">
      <c r="A42" s="66"/>
      <c r="B42" s="65"/>
      <c r="C42" s="66"/>
      <c r="D42" s="65"/>
      <c r="E42" s="66"/>
      <c r="F42" s="66"/>
      <c r="G42" s="66"/>
      <c r="H42" s="51"/>
      <c r="I42" s="72"/>
      <c r="J42" s="66"/>
      <c r="K42" s="65"/>
      <c r="L42" s="65"/>
      <c r="M42" s="68"/>
      <c r="N42" s="68"/>
      <c r="O42" s="69">
        <f t="shared" si="5"/>
        <v>0</v>
      </c>
      <c r="P42" s="54" t="str">
        <f t="shared" si="6"/>
        <v>Bajo</v>
      </c>
      <c r="Q42" s="68"/>
    </row>
    <row r="43" spans="1:17" s="49" customFormat="1" ht="15">
      <c r="A43" s="52">
        <v>15</v>
      </c>
      <c r="B43" s="52" t="s">
        <v>48</v>
      </c>
      <c r="C43" s="52">
        <v>15.1</v>
      </c>
      <c r="D43" s="51" t="s">
        <v>49</v>
      </c>
      <c r="E43" s="52">
        <v>1</v>
      </c>
      <c r="F43" s="52">
        <v>3</v>
      </c>
      <c r="G43" s="52">
        <f t="shared" si="13"/>
        <v>3</v>
      </c>
      <c r="H43" s="51" t="str">
        <f t="shared" si="14"/>
        <v>Bajo</v>
      </c>
      <c r="I43" s="57" t="s">
        <v>72</v>
      </c>
      <c r="J43" s="52" t="s">
        <v>73</v>
      </c>
      <c r="K43" s="51" t="s">
        <v>80</v>
      </c>
      <c r="L43" s="51" t="s">
        <v>85</v>
      </c>
      <c r="M43" s="64"/>
      <c r="N43" s="64"/>
      <c r="O43" s="55">
        <f t="shared" si="5"/>
        <v>0</v>
      </c>
      <c r="P43" s="54" t="str">
        <f t="shared" si="6"/>
        <v>Bajo</v>
      </c>
      <c r="Q43" s="64"/>
    </row>
    <row r="44" spans="1:17" s="49" customFormat="1" ht="15">
      <c r="A44" s="52"/>
      <c r="B44" s="52"/>
      <c r="C44" s="52"/>
      <c r="D44" s="51"/>
      <c r="E44" s="52"/>
      <c r="F44" s="52"/>
      <c r="G44" s="52"/>
      <c r="H44" s="51"/>
      <c r="I44" s="57"/>
      <c r="J44" s="52"/>
      <c r="K44" s="51"/>
      <c r="L44" s="51"/>
      <c r="M44" s="64"/>
      <c r="N44" s="64"/>
      <c r="O44" s="55">
        <f t="shared" si="5"/>
        <v>0</v>
      </c>
      <c r="P44" s="54" t="str">
        <f t="shared" si="6"/>
        <v>Bajo</v>
      </c>
      <c r="Q44" s="64"/>
    </row>
    <row r="45" spans="1:17" s="49" customFormat="1" ht="15">
      <c r="A45" s="52"/>
      <c r="B45" s="52"/>
      <c r="C45" s="52"/>
      <c r="D45" s="51"/>
      <c r="E45" s="52"/>
      <c r="F45" s="52"/>
      <c r="G45" s="52"/>
      <c r="H45" s="51"/>
      <c r="I45" s="57"/>
      <c r="J45" s="52"/>
      <c r="K45" s="51"/>
      <c r="L45" s="51"/>
      <c r="M45" s="64"/>
      <c r="N45" s="64"/>
      <c r="O45" s="55">
        <f t="shared" si="5"/>
        <v>0</v>
      </c>
      <c r="P45" s="54" t="str">
        <f t="shared" si="6"/>
        <v>Bajo</v>
      </c>
      <c r="Q45" s="64"/>
    </row>
  </sheetData>
  <sheetProtection algorithmName="SHA-512" hashValue="HZZgFmbqkMpyUeqwUMGcy/gwCei5gX7sLfW2/TyHxyX/zkuFE+oxYuxOzjtTm8fKrBJgoeLCSra0PuFCc+HqPQ==" saltValue="UykcG68GILZKDMvy1mJyhg==" spinCount="100000" sheet="1" objects="1" scenarios="1"/>
  <mergeCells count="170">
    <mergeCell ref="M25:M27"/>
    <mergeCell ref="N25:N27"/>
    <mergeCell ref="O25:O27"/>
    <mergeCell ref="P25:P27"/>
    <mergeCell ref="Q25:Q27"/>
    <mergeCell ref="A1:Q1"/>
    <mergeCell ref="E43:E45"/>
    <mergeCell ref="F43:F45"/>
    <mergeCell ref="G43:G45"/>
    <mergeCell ref="H43:H45"/>
    <mergeCell ref="E32:E34"/>
    <mergeCell ref="F32:F34"/>
    <mergeCell ref="G32:G34"/>
    <mergeCell ref="H32:H34"/>
    <mergeCell ref="E41:E42"/>
    <mergeCell ref="F41:F42"/>
    <mergeCell ref="G41:G42"/>
    <mergeCell ref="H41:H42"/>
    <mergeCell ref="E9:E10"/>
    <mergeCell ref="F9:F10"/>
    <mergeCell ref="G9:G10"/>
    <mergeCell ref="H9:H10"/>
    <mergeCell ref="E11:E12"/>
    <mergeCell ref="F11:F12"/>
    <mergeCell ref="G11:G12"/>
    <mergeCell ref="H11:H12"/>
    <mergeCell ref="L32:L34"/>
    <mergeCell ref="E29:E31"/>
    <mergeCell ref="F29:F31"/>
    <mergeCell ref="G29:G31"/>
    <mergeCell ref="H29:H31"/>
    <mergeCell ref="E25:E27"/>
    <mergeCell ref="F25:F27"/>
    <mergeCell ref="G25:G27"/>
    <mergeCell ref="H25:H27"/>
    <mergeCell ref="E19:E21"/>
    <mergeCell ref="F19:F21"/>
    <mergeCell ref="G19:G21"/>
    <mergeCell ref="H19:H21"/>
    <mergeCell ref="E22:E24"/>
    <mergeCell ref="F22:F24"/>
    <mergeCell ref="G22:G24"/>
    <mergeCell ref="L43:L45"/>
    <mergeCell ref="I43:I45"/>
    <mergeCell ref="J43:J45"/>
    <mergeCell ref="K8:K10"/>
    <mergeCell ref="K16:K18"/>
    <mergeCell ref="J16:J18"/>
    <mergeCell ref="K19:K20"/>
    <mergeCell ref="K25:K27"/>
    <mergeCell ref="K29:K31"/>
    <mergeCell ref="K32:K34"/>
    <mergeCell ref="K35:K37"/>
    <mergeCell ref="K38:K39"/>
    <mergeCell ref="K40:K42"/>
    <mergeCell ref="K43:K45"/>
    <mergeCell ref="J29:J31"/>
    <mergeCell ref="J25:J27"/>
    <mergeCell ref="I29:I31"/>
    <mergeCell ref="I40:I42"/>
    <mergeCell ref="J40:J42"/>
    <mergeCell ref="L25:L27"/>
    <mergeCell ref="L29:L31"/>
    <mergeCell ref="G17:G18"/>
    <mergeCell ref="H17:H18"/>
    <mergeCell ref="E13:E14"/>
    <mergeCell ref="F13:F14"/>
    <mergeCell ref="G13:G14"/>
    <mergeCell ref="H13:H14"/>
    <mergeCell ref="L35:L37"/>
    <mergeCell ref="L38:L39"/>
    <mergeCell ref="L40:L42"/>
    <mergeCell ref="J5:J7"/>
    <mergeCell ref="J8:J10"/>
    <mergeCell ref="I11:I12"/>
    <mergeCell ref="I14:I15"/>
    <mergeCell ref="I19:I21"/>
    <mergeCell ref="J19:J21"/>
    <mergeCell ref="I32:I34"/>
    <mergeCell ref="J32:J34"/>
    <mergeCell ref="I38:I39"/>
    <mergeCell ref="J35:J37"/>
    <mergeCell ref="J38:J39"/>
    <mergeCell ref="I22:I24"/>
    <mergeCell ref="J22:J24"/>
    <mergeCell ref="I17:I18"/>
    <mergeCell ref="E5:E7"/>
    <mergeCell ref="F5:F7"/>
    <mergeCell ref="G5:G7"/>
    <mergeCell ref="H5:H7"/>
    <mergeCell ref="I5:I7"/>
    <mergeCell ref="D43:D45"/>
    <mergeCell ref="C5:C7"/>
    <mergeCell ref="C9:C10"/>
    <mergeCell ref="C13:C14"/>
    <mergeCell ref="C17:C18"/>
    <mergeCell ref="C22:C24"/>
    <mergeCell ref="C29:C31"/>
    <mergeCell ref="C32:C34"/>
    <mergeCell ref="C41:C42"/>
    <mergeCell ref="C43:C45"/>
    <mergeCell ref="C11:C12"/>
    <mergeCell ref="C19:C21"/>
    <mergeCell ref="D41:D42"/>
    <mergeCell ref="D25:D27"/>
    <mergeCell ref="C25:C27"/>
    <mergeCell ref="D19:D21"/>
    <mergeCell ref="H22:H24"/>
    <mergeCell ref="E17:E18"/>
    <mergeCell ref="F17:F18"/>
    <mergeCell ref="A38:A39"/>
    <mergeCell ref="B38:B39"/>
    <mergeCell ref="A40:A42"/>
    <mergeCell ref="B40:B42"/>
    <mergeCell ref="A43:A45"/>
    <mergeCell ref="B43:B45"/>
    <mergeCell ref="A32:A34"/>
    <mergeCell ref="B32:B34"/>
    <mergeCell ref="D32:D34"/>
    <mergeCell ref="A35:A37"/>
    <mergeCell ref="B35:B37"/>
    <mergeCell ref="B22:B24"/>
    <mergeCell ref="D22:D24"/>
    <mergeCell ref="A29:A31"/>
    <mergeCell ref="B29:B31"/>
    <mergeCell ref="D29:D31"/>
    <mergeCell ref="A25:A27"/>
    <mergeCell ref="B25:B27"/>
    <mergeCell ref="D11:D12"/>
    <mergeCell ref="D13:D14"/>
    <mergeCell ref="A16:A18"/>
    <mergeCell ref="B16:B18"/>
    <mergeCell ref="D17:D18"/>
    <mergeCell ref="A5:A7"/>
    <mergeCell ref="B5:B7"/>
    <mergeCell ref="D5:D7"/>
    <mergeCell ref="A8:A10"/>
    <mergeCell ref="B8:B10"/>
    <mergeCell ref="D9:D10"/>
    <mergeCell ref="L11:L12"/>
    <mergeCell ref="K21:K23"/>
    <mergeCell ref="L8:L10"/>
    <mergeCell ref="L13:L15"/>
    <mergeCell ref="L16:L18"/>
    <mergeCell ref="L19:L20"/>
    <mergeCell ref="L22:L23"/>
    <mergeCell ref="J11:J12"/>
    <mergeCell ref="J13:J15"/>
    <mergeCell ref="K11:K12"/>
    <mergeCell ref="K13:K15"/>
    <mergeCell ref="A11:A12"/>
    <mergeCell ref="A13:A15"/>
    <mergeCell ref="B11:B12"/>
    <mergeCell ref="B13:B15"/>
    <mergeCell ref="A19:A21"/>
    <mergeCell ref="B19:B21"/>
    <mergeCell ref="A22:A24"/>
    <mergeCell ref="M2:Q2"/>
    <mergeCell ref="L2:L4"/>
    <mergeCell ref="K2:K4"/>
    <mergeCell ref="P3:P4"/>
    <mergeCell ref="Q3:Q4"/>
    <mergeCell ref="M3:O3"/>
    <mergeCell ref="J2:J4"/>
    <mergeCell ref="A2:A4"/>
    <mergeCell ref="B2:B4"/>
    <mergeCell ref="I2:I4"/>
    <mergeCell ref="H2:H4"/>
    <mergeCell ref="E2:G3"/>
    <mergeCell ref="C2:D3"/>
  </mergeCells>
  <conditionalFormatting sqref="H5 H8:H9 H19 H22 H28:H29 H25 H11 H13 H15:H17 P28:P29 P25">
    <cfRule type="containsText" dxfId="23" priority="25" operator="containsText" text="Bajo">
      <formula>NOT(ISERROR(SEARCH("Bajo",H5)))</formula>
    </cfRule>
    <cfRule type="containsText" dxfId="22" priority="26" operator="containsText" text="Medio">
      <formula>NOT(ISERROR(SEARCH("Medio",H5)))</formula>
    </cfRule>
    <cfRule type="containsText" dxfId="21" priority="27" operator="containsText" text="Alto">
      <formula>NOT(ISERROR(SEARCH("Alto",H5)))</formula>
    </cfRule>
  </conditionalFormatting>
  <conditionalFormatting sqref="P5:P24">
    <cfRule type="containsText" dxfId="20" priority="19" operator="containsText" text="Bajo">
      <formula>NOT(ISERROR(SEARCH("Bajo",P5)))</formula>
    </cfRule>
    <cfRule type="containsText" dxfId="19" priority="20" operator="containsText" text="Medio">
      <formula>NOT(ISERROR(SEARCH("Medio",P5)))</formula>
    </cfRule>
    <cfRule type="containsText" dxfId="18" priority="21" operator="containsText" text="Alto">
      <formula>NOT(ISERROR(SEARCH("Alto",P5)))</formula>
    </cfRule>
  </conditionalFormatting>
  <conditionalFormatting sqref="P30:P45">
    <cfRule type="containsText" dxfId="17" priority="16" operator="containsText" text="Bajo">
      <formula>NOT(ISERROR(SEARCH("Bajo",P30)))</formula>
    </cfRule>
    <cfRule type="containsText" dxfId="16" priority="17" operator="containsText" text="Medio">
      <formula>NOT(ISERROR(SEARCH("Medio",P30)))</formula>
    </cfRule>
    <cfRule type="containsText" dxfId="15" priority="18" operator="containsText" text="Alto">
      <formula>NOT(ISERROR(SEARCH("Alto",P30)))</formula>
    </cfRule>
  </conditionalFormatting>
  <conditionalFormatting sqref="H32">
    <cfRule type="containsText" dxfId="14" priority="13" operator="containsText" text="Bajo">
      <formula>NOT(ISERROR(SEARCH("Bajo",H32)))</formula>
    </cfRule>
    <cfRule type="containsText" dxfId="13" priority="14" operator="containsText" text="Medio">
      <formula>NOT(ISERROR(SEARCH("Medio",H32)))</formula>
    </cfRule>
    <cfRule type="containsText" dxfId="12" priority="15" operator="containsText" text="Alto">
      <formula>NOT(ISERROR(SEARCH("Alto",H32)))</formula>
    </cfRule>
  </conditionalFormatting>
  <conditionalFormatting sqref="H35:H39">
    <cfRule type="containsText" dxfId="11" priority="10" operator="containsText" text="Bajo">
      <formula>NOT(ISERROR(SEARCH("Bajo",H35)))</formula>
    </cfRule>
    <cfRule type="containsText" dxfId="10" priority="11" operator="containsText" text="Medio">
      <formula>NOT(ISERROR(SEARCH("Medio",H35)))</formula>
    </cfRule>
    <cfRule type="containsText" dxfId="9" priority="12" operator="containsText" text="Alto">
      <formula>NOT(ISERROR(SEARCH("Alto",H35)))</formula>
    </cfRule>
  </conditionalFormatting>
  <conditionalFormatting sqref="H40">
    <cfRule type="containsText" dxfId="8" priority="7" operator="containsText" text="Bajo">
      <formula>NOT(ISERROR(SEARCH("Bajo",H40)))</formula>
    </cfRule>
    <cfRule type="containsText" dxfId="7" priority="8" operator="containsText" text="Medio">
      <formula>NOT(ISERROR(SEARCH("Medio",H40)))</formula>
    </cfRule>
    <cfRule type="containsText" dxfId="6" priority="9" operator="containsText" text="Alto">
      <formula>NOT(ISERROR(SEARCH("Alto",H40)))</formula>
    </cfRule>
  </conditionalFormatting>
  <conditionalFormatting sqref="H41">
    <cfRule type="containsText" dxfId="5" priority="4" operator="containsText" text="Bajo">
      <formula>NOT(ISERROR(SEARCH("Bajo",H41)))</formula>
    </cfRule>
    <cfRule type="containsText" dxfId="4" priority="5" operator="containsText" text="Medio">
      <formula>NOT(ISERROR(SEARCH("Medio",H41)))</formula>
    </cfRule>
    <cfRule type="containsText" dxfId="3" priority="6" operator="containsText" text="Alto">
      <formula>NOT(ISERROR(SEARCH("Alto",H41)))</formula>
    </cfRule>
  </conditionalFormatting>
  <conditionalFormatting sqref="H43">
    <cfRule type="containsText" dxfId="2" priority="1" operator="containsText" text="Bajo">
      <formula>NOT(ISERROR(SEARCH("Bajo",H43)))</formula>
    </cfRule>
    <cfRule type="containsText" dxfId="1" priority="2" operator="containsText" text="Medio">
      <formula>NOT(ISERROR(SEARCH("Medio",H43)))</formula>
    </cfRule>
    <cfRule type="containsText" dxfId="0" priority="3" operator="containsText" text="Alto">
      <formula>NOT(ISERROR(SEARCH("Alto",H43)))</formula>
    </cfRule>
  </conditionalFormatting>
  <pageMargins left="0.25" right="0.25" top="0.75" bottom="0.75" header="0.3" footer="0.3"/>
  <pageSetup scale="65" fitToWidth="0" orientation="landscape"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Metodología del Análisis</vt:lpstr>
      <vt:lpstr>Análisis de Riesgo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Salvador Yunior Aguilar Ramírez</dc:creator>
  <cp:lastModifiedBy>Microsoft Office User</cp:lastModifiedBy>
  <cp:lastPrinted>2018-12-07T21:56:52Z</cp:lastPrinted>
  <dcterms:created xsi:type="dcterms:W3CDTF">2018-11-23T01:38:58Z</dcterms:created>
  <dcterms:modified xsi:type="dcterms:W3CDTF">2023-03-22T00:27:24Z</dcterms:modified>
</cp:coreProperties>
</file>