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24240" windowHeight="13740" activeTab="1"/>
  </bookViews>
  <sheets>
    <sheet name="Metodología del Análisis" sheetId="1" r:id="rId1"/>
    <sheet name="Análisis de Riesgo" sheetId="2" r:id="rId2"/>
  </sheets>
  <calcPr calcId="14562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2" l="1"/>
  <c r="J42" i="2"/>
  <c r="I41" i="2"/>
  <c r="J41" i="2"/>
  <c r="I40" i="2"/>
  <c r="J40" i="2"/>
  <c r="I39" i="2"/>
  <c r="J39" i="2"/>
  <c r="I38" i="2"/>
  <c r="J38" i="2"/>
  <c r="I37" i="2"/>
  <c r="J37" i="2"/>
  <c r="I36" i="2"/>
  <c r="J36" i="2"/>
  <c r="I35" i="2"/>
  <c r="J35" i="2"/>
  <c r="I34" i="2"/>
  <c r="J34" i="2"/>
  <c r="I33" i="2"/>
  <c r="J33" i="2"/>
  <c r="I32" i="2"/>
  <c r="J32" i="2"/>
  <c r="I31" i="2"/>
  <c r="J31" i="2"/>
  <c r="I30" i="2"/>
  <c r="J30" i="2"/>
  <c r="I29" i="2"/>
  <c r="J29" i="2"/>
  <c r="I28" i="2"/>
  <c r="J28" i="2"/>
  <c r="I27" i="2"/>
  <c r="J27" i="2"/>
  <c r="I26" i="2"/>
  <c r="J26" i="2"/>
  <c r="I25" i="2"/>
  <c r="J25" i="2"/>
  <c r="I24" i="2"/>
  <c r="J24" i="2"/>
  <c r="I23" i="2"/>
  <c r="J23" i="2"/>
  <c r="I22" i="2"/>
  <c r="I21" i="2"/>
  <c r="I20" i="2"/>
  <c r="I19" i="2"/>
  <c r="I18" i="2"/>
  <c r="I17" i="2"/>
  <c r="J17" i="2"/>
  <c r="I16" i="2"/>
  <c r="I15" i="2"/>
  <c r="I14" i="2"/>
  <c r="J18" i="2"/>
  <c r="I13" i="2"/>
  <c r="J13" i="2"/>
  <c r="I12" i="2"/>
  <c r="I11" i="2"/>
  <c r="J11" i="2"/>
  <c r="I9" i="2"/>
  <c r="J9" i="2"/>
  <c r="J12" i="2"/>
  <c r="J14" i="2"/>
  <c r="J15" i="2"/>
  <c r="J16" i="2"/>
  <c r="J19" i="2"/>
  <c r="J20" i="2"/>
  <c r="J21" i="2"/>
  <c r="J22" i="2"/>
  <c r="I10" i="2"/>
  <c r="J10" i="2"/>
  <c r="J8" i="2"/>
  <c r="I7" i="2"/>
  <c r="J7" i="2"/>
  <c r="I6" i="2"/>
  <c r="J6" i="2"/>
</calcChain>
</file>

<file path=xl/sharedStrings.xml><?xml version="1.0" encoding="utf-8"?>
<sst xmlns="http://schemas.openxmlformats.org/spreadsheetml/2006/main" count="208" uniqueCount="154">
  <si>
    <t>METODOLOGÍA PARA REALIZAR EL ANÁLISIS DE RIESGOS</t>
  </si>
  <si>
    <t>Cada uno de los peligros identificados debe ser evaluado en cuanto a su probabilidad de ocurrencia e impacto del daño de las consecuencias al estudiante, la suma de ambos valores se define como nivel de riesgo.  Es importante resaltar que ésto solo alerta acerca de aquellos peligros existentes en el proceso y el nivel de control que requieren.</t>
  </si>
  <si>
    <t>Evaluación del riesgo</t>
  </si>
  <si>
    <t>Probabilidad</t>
  </si>
  <si>
    <t>Impacto</t>
  </si>
  <si>
    <t>No tiene impacto en el proceso</t>
  </si>
  <si>
    <t>Tiene mediano impacto en el proceso</t>
  </si>
  <si>
    <t>Tiene alto impacto en el proceso</t>
  </si>
  <si>
    <t>Nivel del riesgo</t>
  </si>
  <si>
    <t>Alto</t>
  </si>
  <si>
    <t>Medio</t>
  </si>
  <si>
    <t>Bajo</t>
  </si>
  <si>
    <t>P</t>
  </si>
  <si>
    <t>I</t>
  </si>
  <si>
    <t>R</t>
  </si>
  <si>
    <t>No.</t>
  </si>
  <si>
    <t>No. actividad</t>
  </si>
  <si>
    <t>Riesgo</t>
  </si>
  <si>
    <t>Descripción</t>
  </si>
  <si>
    <t>Probabilidad (P)</t>
  </si>
  <si>
    <t>Impacto (I)</t>
  </si>
  <si>
    <t>Nivel de Riesgo ( R )</t>
  </si>
  <si>
    <t>Causa</t>
  </si>
  <si>
    <t>Medidas de control</t>
  </si>
  <si>
    <t>Evaluación del riesgo residual</t>
  </si>
  <si>
    <t>Nivel del riesgo residual</t>
  </si>
  <si>
    <t>Nunca sucede o es muy remoto que suceda (0 a 2 veces por semestre)</t>
  </si>
  <si>
    <t>Sucede ocasionalmente (3 a 5 veces por semestre)</t>
  </si>
  <si>
    <t>Es recurrente (6 o más veces por semestre)</t>
  </si>
  <si>
    <t>Medidas de Control cuando el riesgo se da</t>
  </si>
  <si>
    <t>Inmediata: interviene el Director</t>
  </si>
  <si>
    <t>Programada: interviene el Subdirector y supervisada por el Director</t>
  </si>
  <si>
    <t>Verficar por el Jefe del departamento</t>
  </si>
  <si>
    <t>Partes interesadas</t>
  </si>
  <si>
    <t>Oportunidades</t>
  </si>
  <si>
    <t>Eficacia de las acciones</t>
  </si>
  <si>
    <t>MATRIZ DE ANÁLISIS DE RIESGO</t>
  </si>
  <si>
    <t>Elabora Programa Semestral de Servicio Social y convoca a curso de Inducción.</t>
  </si>
  <si>
    <t>Falta de planeación en tiempos y actividades del proceso</t>
  </si>
  <si>
    <t>Incumplimiento del procedimiento del sistema</t>
  </si>
  <si>
    <t>Memorandum al encargado</t>
  </si>
  <si>
    <t>Estudiante y Depto</t>
  </si>
  <si>
    <t>Comunicación entre Jefe y Subordinado</t>
  </si>
  <si>
    <t>Procedimiento: _de Servico Social_ITT-POC-08</t>
  </si>
  <si>
    <t xml:space="preserve">Falta de conciencia de la importancia y el impacto del proceso, así como deconocimiento del mismo </t>
  </si>
  <si>
    <t>Falta de conciencia</t>
  </si>
  <si>
    <t>Invitación a estudiantes por carrera próximos a ser prestadores de servicio social y Lista de asistencia</t>
  </si>
  <si>
    <t>Estudiantes y Depto GTV</t>
  </si>
  <si>
    <t>Comunicación Estudiante-Depto GTV</t>
  </si>
  <si>
    <t>Llena Solicitud y Formatos Requeridos.</t>
  </si>
  <si>
    <t>Falta de existencia del proceso de servicio social</t>
  </si>
  <si>
    <t>Inconformidad del estudiante</t>
  </si>
  <si>
    <t>Desconocimiento del proceso y sus registros</t>
  </si>
  <si>
    <t>Si no se entrega la Solicitud no se abre expediente</t>
  </si>
  <si>
    <t>Estudiante y Depto. GTV</t>
  </si>
  <si>
    <t xml:space="preserve">Falta de conocimiento del estudiante o falta de conciencia del proceso </t>
  </si>
  <si>
    <t xml:space="preserve">Enviar correo electrónico al estudiante por la falta de documento </t>
  </si>
  <si>
    <t>Recibe solicitud y verifica cumplimiento  de requisitos</t>
  </si>
  <si>
    <t xml:space="preserve">Detenimiento del proceso </t>
  </si>
  <si>
    <t>No cumple con el 70% de Créditos aprobados</t>
  </si>
  <si>
    <t>Falta aprobación de carta de Comité Académico donde valoren el caso y pueden dar aprobación o rechazo</t>
  </si>
  <si>
    <t>Verificación del SII</t>
  </si>
  <si>
    <t>Estudiante</t>
  </si>
  <si>
    <t>Comunicación Estudiante- Comité Académico</t>
  </si>
  <si>
    <t>El estudiante apruebe el 70% de créditos antes de solicitar hacer Servicio Social</t>
  </si>
  <si>
    <t>Falta de conciencia de la importancia y el impacto del proceso, así como desconocimiento del mismo</t>
  </si>
  <si>
    <t xml:space="preserve">EL estudaiante, Falta de asistencia al Curso de Inducción </t>
  </si>
  <si>
    <t>GTV imparte Curso de Inducción al Estudiante</t>
  </si>
  <si>
    <t>Cumple con requisitos?</t>
  </si>
  <si>
    <t xml:space="preserve">Estudiante no cumple con el 70% de créditos aprobados para la realización del servicio social </t>
  </si>
  <si>
    <t xml:space="preserve">Abre expediente y elabora carta de presentación </t>
  </si>
  <si>
    <t>Falta de organización en la documentación del proceso</t>
  </si>
  <si>
    <t xml:space="preserve">No se tiene control de la fecha de inicio del proceso </t>
  </si>
  <si>
    <t>Recibe Carta de Presentación para la Realización del Servicio Social y elabora Carta de Aceptación</t>
  </si>
  <si>
    <t>Falta de seguridad de que el estudiante  sea inscrito y  esté autorizado por la Institución en realizar el servicio social en la Instancia</t>
  </si>
  <si>
    <t>Falta de evidencia de aprobación de realización del servicio social antes de tiempo por parte de Comité Académico</t>
  </si>
  <si>
    <t>No respetar la documentación del proceso</t>
  </si>
  <si>
    <t xml:space="preserve"> seguimiento de actividades</t>
  </si>
  <si>
    <t>Falta de organización y control en la documentación</t>
  </si>
  <si>
    <t>Apertura del expendiente</t>
  </si>
  <si>
    <t>Estdiante y Depto. GTV</t>
  </si>
  <si>
    <t>Comunicación Estudiante- Depto. GTV</t>
  </si>
  <si>
    <t xml:space="preserve">Recibe Carta de Presentación y la entrega a la instancia correspondiente
</t>
  </si>
  <si>
    <t xml:space="preserve">Se detiene el proceso, falta de documentación  para poder presentarse en la Instancia como prestador de servicio social </t>
  </si>
  <si>
    <t>El estudiante no ha entregado a GTV la solicitud o falta de organización de GTV</t>
  </si>
  <si>
    <t xml:space="preserve">El estudiante no respete el proceso </t>
  </si>
  <si>
    <t>La Instancia no entregue carta de acpetación en tiempo y forma</t>
  </si>
  <si>
    <t>Seguimiento a la documentación del expediente</t>
  </si>
  <si>
    <t>Estudiante, Institución, Estancia</t>
  </si>
  <si>
    <t>Comunicación Estudiante-Depto GTV e Instancia</t>
  </si>
  <si>
    <t>Integra documentación</t>
  </si>
  <si>
    <t>Falta de documentación para demostrar ha sido aceptado por la Instancia, más el proyectos que desarrollará</t>
  </si>
  <si>
    <t>Falta de conciencia en la importancia e impacto del proceso</t>
  </si>
  <si>
    <t>Seguimiento en el expediente</t>
  </si>
  <si>
    <t xml:space="preserve">Recibe documentación </t>
  </si>
  <si>
    <t xml:space="preserve">Incumplimiento del SGC en evidenciar la documentación del proceso  </t>
  </si>
  <si>
    <t>Falta de seguimiento  Se le da poca importancia</t>
  </si>
  <si>
    <t>Institución</t>
  </si>
  <si>
    <t>Comunicación interdepartamental GTV</t>
  </si>
  <si>
    <t>Desarrolla actividades</t>
  </si>
  <si>
    <t xml:space="preserve">Seguimiento del proceso </t>
  </si>
  <si>
    <t xml:space="preserve">Supervisa actividades </t>
  </si>
  <si>
    <t>Incumplimiento de objetivo y plan de trabajo del servicio social</t>
  </si>
  <si>
    <t>La Instancia no realice supervisión</t>
  </si>
  <si>
    <t>Seguimiento mediante reporte y evaluación</t>
  </si>
  <si>
    <t xml:space="preserve">Elabora Reporte Trimestral y entrega Hoja de Evaluación
</t>
  </si>
  <si>
    <t>Incumplimiento en la documentación del proceso</t>
  </si>
  <si>
    <t xml:space="preserve">Falta de percepción de la Instancia en la prestación del servicio social del estudiante </t>
  </si>
  <si>
    <t>Desconocimiento de formato               Entrega a destiempo Desconocimiento de los procesos del SGC</t>
  </si>
  <si>
    <t xml:space="preserve">No se entrega constancia de liberación y se incumple en el requisito para realización de residencia profesional y requisito de Titulación </t>
  </si>
  <si>
    <t xml:space="preserve">Autoriza reportes y evalua al estudiante
</t>
  </si>
  <si>
    <t>Insatisfacción del estudiante</t>
  </si>
  <si>
    <t>La instancia no autoriza reporte, evaluación de servicio social</t>
  </si>
  <si>
    <t>Incumplimiento de documentación del proceso</t>
  </si>
  <si>
    <t>Cancelación del proceso</t>
  </si>
  <si>
    <t>La Instancia no autoriza reporte, evaluación  de servicio social</t>
  </si>
  <si>
    <t>Falta completar tiempos</t>
  </si>
  <si>
    <t xml:space="preserve">Recibe reporte y evaluación Trimestral
</t>
  </si>
  <si>
    <t>Falta de seguimiento</t>
  </si>
  <si>
    <t>Implementación del SGC</t>
  </si>
  <si>
    <t>Elabora Reporte Final, entrega Formato de Evaluación Trimestral de Servicio Social y solicita Carta de Terminación de Servicio Social</t>
  </si>
  <si>
    <t>Falta de documentación para demostrar ha finalizado el servico social en la Instancia</t>
  </si>
  <si>
    <t xml:space="preserve">No se elaboro </t>
  </si>
  <si>
    <t>Se elaboro a destiempo</t>
  </si>
  <si>
    <t>Segumiento del proceso</t>
  </si>
  <si>
    <t>Autoriza Reporte Final de Servicio Social, Evalúa al Estudiante y entrega Carta de Terminación de Servicio Social</t>
  </si>
  <si>
    <t>Insatisfacción del estudiante e incumplimiento del proceso</t>
  </si>
  <si>
    <t>La Instancia no autoriza reporte, evaluación y carta de terminación de servicio social</t>
  </si>
  <si>
    <t>Seguimiento de actividades en la Instancia</t>
  </si>
  <si>
    <t>Integra documentación final</t>
  </si>
  <si>
    <t xml:space="preserve">Falta de documentación del proceso </t>
  </si>
  <si>
    <t>Estudiante y Depto de GTV</t>
  </si>
  <si>
    <t>Falta de organización de documentos del estudiante</t>
  </si>
  <si>
    <t>Falta de conciencia del proceso del estudiante</t>
  </si>
  <si>
    <t>Recibe documentación final, integra expediente y elabora Constancia de Servicio Social</t>
  </si>
  <si>
    <t>Falta de entrega de documentación final</t>
  </si>
  <si>
    <t>El estudiante pierda su documentación</t>
  </si>
  <si>
    <t>No hay preparación de material, desconocimiento de contenidos</t>
  </si>
  <si>
    <t xml:space="preserve">Seguimiento de actividades  </t>
  </si>
  <si>
    <t>Recibe Constancia de Servicio Social</t>
  </si>
  <si>
    <t>Pérdida  de constancia por parte del Estudiante</t>
  </si>
  <si>
    <t>No se entregue la constancia</t>
  </si>
  <si>
    <t>Falta de responsabilidad en resguardar docuementos oficiales importantes</t>
  </si>
  <si>
    <t>Seguimiento de constancia</t>
  </si>
  <si>
    <t>Informa a Servicios Escolares sobre el cumplimiento del Servicio Social para su registro.</t>
  </si>
  <si>
    <t>Falta de constancia de liberación entregada a Servicios Escolares</t>
  </si>
  <si>
    <t>Instatisfacción del estudiante, por falta de calificación en el SII del servicio social</t>
  </si>
  <si>
    <t>El estudiante no puede ver su calificación reflejada en el SII</t>
  </si>
  <si>
    <t>El estudiante no entregó documentación o falta de organización de la oficina de Servicio Social</t>
  </si>
  <si>
    <t>Servicios Escolares asigne número de días hábiles para subir calificación al SII después de haber recibido la constancia de Liberación del proceso</t>
  </si>
  <si>
    <t>Estudiante,Institución, Servicios Escolares</t>
  </si>
  <si>
    <t>Comunicación Estudiante- Depto. GTV y Servicios Escolares</t>
  </si>
  <si>
    <t>Depto de GTV</t>
  </si>
  <si>
    <t xml:space="preserve">Recibe Reporte Trimestral autorizado y Evaluación Trimestral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</si>
</sst>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2"/>
      <color theme="1"/>
      <name val="Century Gothic"/>
      <family val="2"/>
    </font>
    <font>
      <sz val="12"/>
      <color theme="1"/>
      <name val="Soberana Sans"/>
      <family val="3"/>
    </font>
    <font>
      <b/>
      <sz val="22"/>
      <color theme="4" tint="-0.249977111117893"/>
      <name val="Soberana Sans"/>
      <family val="3"/>
    </font>
    <font>
      <sz val="11"/>
      <color theme="1"/>
      <name val="Soberana Sans"/>
      <family val="3"/>
    </font>
    <font>
      <b/>
      <sz val="16"/>
      <color theme="1"/>
      <name val="Soberana Sans"/>
      <family val="3"/>
    </font>
    <font>
      <sz val="28"/>
      <color theme="1"/>
      <name val="Soberana Sans"/>
      <family val="3"/>
    </font>
    <font>
      <b/>
      <sz val="22"/>
      <color theme="1"/>
      <name val="Soberana Sans"/>
      <family val="3"/>
    </font>
    <font>
      <b/>
      <sz val="12"/>
      <color theme="1"/>
      <name val="Soberana Sans"/>
      <family val="3"/>
    </font>
    <font>
      <sz val="24"/>
      <color theme="1"/>
      <name val="Soberana Sans"/>
      <family val="3"/>
    </font>
    <font>
      <b/>
      <sz val="12"/>
      <color theme="4" tint="-0.249977111117893"/>
      <name val="Soberana Sans"/>
      <family val="3"/>
    </font>
    <font>
      <u/>
      <sz val="11"/>
      <color theme="10"/>
      <name val="Calibri"/>
      <family val="2"/>
      <scheme val="minor"/>
    </font>
    <font>
      <u/>
      <sz val="11"/>
      <color theme="11"/>
      <name val="Calibri"/>
      <family val="2"/>
      <scheme val="minor"/>
    </font>
    <font>
      <sz val="12"/>
      <color theme="4" tint="-0.249977111117893"/>
      <name val="Soberana sans"/>
    </font>
    <font>
      <b/>
      <sz val="36"/>
      <color theme="4" tint="-0.249977111117893"/>
      <name val="Calibri"/>
      <scheme val="minor"/>
    </font>
    <font>
      <b/>
      <sz val="10"/>
      <color theme="4" tint="-0.249977111117893"/>
      <name val="Soberana Sans"/>
      <family val="3"/>
    </font>
    <font>
      <sz val="9"/>
      <color theme="1"/>
      <name val="Soberana Sans"/>
      <family val="3"/>
    </font>
    <font>
      <sz val="8"/>
      <color theme="1"/>
      <name val="Soberana Sans"/>
      <family val="3"/>
    </font>
    <font>
      <sz val="10"/>
      <color theme="1"/>
      <name val="Century Gothic"/>
      <family val="2"/>
    </font>
    <font>
      <sz val="9"/>
      <color theme="1"/>
      <name val="Century Gothic"/>
      <family val="2"/>
    </font>
    <font>
      <sz val="8"/>
      <color theme="1"/>
      <name val="Century Gothic"/>
      <family val="2"/>
    </font>
  </fonts>
  <fills count="12">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82">
    <xf numFmtId="0" fontId="0" fillId="0" borderId="0" xfId="0"/>
    <xf numFmtId="0" fontId="1" fillId="0" borderId="2" xfId="0" applyFont="1" applyBorder="1" applyAlignment="1">
      <alignment horizontal="center" vertical="center" wrapText="1"/>
    </xf>
    <xf numFmtId="0" fontId="4" fillId="8" borderId="16" xfId="0" applyFont="1" applyFill="1" applyBorder="1"/>
    <xf numFmtId="0" fontId="4" fillId="8" borderId="14" xfId="0" applyFont="1" applyFill="1" applyBorder="1"/>
    <xf numFmtId="0" fontId="4" fillId="8" borderId="11" xfId="0" applyFont="1" applyFill="1" applyBorder="1"/>
    <xf numFmtId="0" fontId="4" fillId="8" borderId="17" xfId="0" applyFont="1" applyFill="1" applyBorder="1"/>
    <xf numFmtId="0" fontId="4" fillId="8" borderId="15" xfId="0" applyFont="1" applyFill="1" applyBorder="1"/>
    <xf numFmtId="0" fontId="4" fillId="8" borderId="0" xfId="0" applyFont="1" applyFill="1" applyBorder="1"/>
    <xf numFmtId="0" fontId="2" fillId="0" borderId="2" xfId="0" applyFont="1" applyBorder="1" applyAlignment="1">
      <alignment horizontal="center" vertical="center"/>
    </xf>
    <xf numFmtId="0" fontId="2" fillId="8" borderId="0" xfId="0" applyFont="1" applyFill="1" applyBorder="1" applyAlignment="1">
      <alignment vertical="center"/>
    </xf>
    <xf numFmtId="0" fontId="7" fillId="6" borderId="2" xfId="0" applyFont="1" applyFill="1" applyBorder="1" applyAlignment="1">
      <alignment horizontal="center" vertical="center"/>
    </xf>
    <xf numFmtId="0" fontId="8" fillId="0" borderId="2" xfId="0" applyFont="1" applyBorder="1" applyAlignment="1">
      <alignment horizontal="center" vertical="center" wrapText="1"/>
    </xf>
    <xf numFmtId="0" fontId="7" fillId="4" borderId="3" xfId="0" applyFont="1" applyFill="1" applyBorder="1" applyAlignment="1">
      <alignment horizontal="center" vertical="center"/>
    </xf>
    <xf numFmtId="0" fontId="7" fillId="5"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8" fillId="5" borderId="2" xfId="0" applyFont="1" applyFill="1" applyBorder="1" applyAlignment="1">
      <alignment horizontal="center" vertical="center" wrapText="1"/>
    </xf>
    <xf numFmtId="0" fontId="6" fillId="8" borderId="0" xfId="0" applyFont="1" applyFill="1" applyBorder="1" applyAlignment="1">
      <alignment vertical="center" textRotation="90"/>
    </xf>
    <xf numFmtId="0" fontId="7" fillId="8" borderId="0" xfId="0" applyFont="1" applyFill="1" applyBorder="1" applyAlignment="1">
      <alignment horizontal="center" vertical="center"/>
    </xf>
    <xf numFmtId="0" fontId="8" fillId="7" borderId="2" xfId="0" applyFont="1" applyFill="1" applyBorder="1" applyAlignment="1">
      <alignment horizontal="center" vertical="center" wrapText="1"/>
    </xf>
    <xf numFmtId="0" fontId="4" fillId="8" borderId="18" xfId="0" applyFont="1" applyFill="1" applyBorder="1"/>
    <xf numFmtId="0" fontId="4" fillId="8" borderId="19" xfId="0" applyFont="1" applyFill="1" applyBorder="1"/>
    <xf numFmtId="0" fontId="4" fillId="8" borderId="8" xfId="0" applyFont="1" applyFill="1" applyBorder="1"/>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6"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10" fillId="11" borderId="2" xfId="0" applyFont="1" applyFill="1" applyBorder="1" applyAlignment="1">
      <alignment horizontal="center" vertical="center"/>
    </xf>
    <xf numFmtId="0" fontId="4"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16" fillId="0" borderId="2" xfId="0" applyFont="1" applyBorder="1" applyAlignment="1">
      <alignment horizontal="left" vertical="center" wrapText="1"/>
    </xf>
    <xf numFmtId="0" fontId="17" fillId="0" borderId="2" xfId="0" applyFont="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2" xfId="0" applyFont="1" applyBorder="1" applyAlignment="1">
      <alignment wrapText="1"/>
    </xf>
    <xf numFmtId="0" fontId="20" fillId="0" borderId="2" xfId="0" applyFont="1" applyBorder="1" applyAlignment="1">
      <alignment wrapText="1"/>
    </xf>
    <xf numFmtId="0" fontId="17" fillId="0" borderId="2" xfId="0" applyFont="1" applyBorder="1" applyAlignment="1">
      <alignment horizontal="left" vertical="center"/>
    </xf>
    <xf numFmtId="0" fontId="17" fillId="0" borderId="2" xfId="0" applyFont="1" applyBorder="1" applyAlignment="1">
      <alignment horizontal="left" vertical="center"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2" xfId="0" applyFont="1" applyBorder="1" applyAlignment="1">
      <alignment horizontal="center" vertical="top"/>
    </xf>
    <xf numFmtId="0" fontId="20" fillId="0" borderId="2" xfId="0" applyFont="1" applyBorder="1" applyAlignment="1">
      <alignment horizontal="center" wrapText="1"/>
    </xf>
    <xf numFmtId="0" fontId="20" fillId="0" borderId="2" xfId="0" applyFont="1" applyBorder="1" applyAlignment="1">
      <alignment vertical="center" wrapText="1"/>
    </xf>
    <xf numFmtId="0" fontId="20" fillId="0" borderId="2" xfId="0" applyFont="1" applyFill="1" applyBorder="1" applyAlignment="1">
      <alignment horizontal="center" vertical="center" wrapText="1"/>
    </xf>
    <xf numFmtId="0" fontId="17" fillId="0" borderId="4" xfId="0" applyFont="1" applyBorder="1" applyAlignment="1">
      <alignment vertical="center" wrapText="1"/>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7" xfId="0" applyFont="1" applyFill="1" applyBorder="1" applyAlignment="1">
      <alignment horizontal="center"/>
    </xf>
    <xf numFmtId="0" fontId="9" fillId="2" borderId="9" xfId="0" applyFont="1" applyFill="1" applyBorder="1" applyAlignment="1">
      <alignment horizontal="center" vertical="center" textRotation="90"/>
    </xf>
    <xf numFmtId="0" fontId="9" fillId="2" borderId="10" xfId="0" applyFont="1" applyFill="1" applyBorder="1" applyAlignment="1">
      <alignment horizontal="center" vertical="center" textRotation="90"/>
    </xf>
    <xf numFmtId="0" fontId="9" fillId="2" borderId="6" xfId="0" applyFont="1" applyFill="1" applyBorder="1" applyAlignment="1">
      <alignment horizontal="center" vertical="center" textRotation="90"/>
    </xf>
    <xf numFmtId="0" fontId="8"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9" borderId="2" xfId="0" applyFont="1" applyFill="1" applyBorder="1" applyAlignment="1">
      <alignment horizontal="center" vertical="center"/>
    </xf>
    <xf numFmtId="0" fontId="5" fillId="3" borderId="2" xfId="0" applyFont="1" applyFill="1" applyBorder="1" applyAlignment="1">
      <alignment horizontal="center"/>
    </xf>
    <xf numFmtId="0" fontId="20"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 xfId="0" applyFont="1" applyBorder="1" applyAlignment="1">
      <alignment horizontal="center" vertical="center"/>
    </xf>
    <xf numFmtId="0" fontId="17" fillId="0" borderId="20" xfId="0" applyFont="1" applyBorder="1" applyAlignment="1">
      <alignment horizontal="center" vertical="center"/>
    </xf>
    <xf numFmtId="0" fontId="20" fillId="0" borderId="2" xfId="0" applyFont="1" applyBorder="1" applyAlignment="1">
      <alignment horizontal="center" wrapText="1"/>
    </xf>
    <xf numFmtId="0" fontId="17" fillId="0" borderId="21" xfId="0" applyFont="1" applyBorder="1" applyAlignment="1">
      <alignment horizontal="center" vertical="center" wrapText="1"/>
    </xf>
    <xf numFmtId="0" fontId="20" fillId="0" borderId="4" xfId="0" applyFont="1" applyBorder="1" applyAlignment="1">
      <alignment horizontal="center" vertical="center"/>
    </xf>
    <xf numFmtId="0" fontId="20" fillId="0" borderId="20" xfId="0" applyFont="1" applyBorder="1" applyAlignment="1">
      <alignment horizontal="center" vertical="center"/>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7" fillId="0" borderId="21" xfId="0" applyFont="1" applyBorder="1" applyAlignment="1">
      <alignment horizontal="center" vertical="center"/>
    </xf>
    <xf numFmtId="0" fontId="16" fillId="0" borderId="4" xfId="0" applyFont="1" applyBorder="1" applyAlignment="1">
      <alignment horizontal="center" vertical="center"/>
    </xf>
    <xf numFmtId="0" fontId="16" fillId="0" borderId="21" xfId="0" applyFont="1" applyBorder="1" applyAlignment="1">
      <alignment horizontal="center" vertical="center"/>
    </xf>
    <xf numFmtId="0" fontId="14" fillId="0" borderId="0" xfId="0" applyFont="1" applyAlignment="1">
      <alignment horizontal="center"/>
    </xf>
    <xf numFmtId="0" fontId="13" fillId="10" borderId="2" xfId="0" applyFont="1" applyFill="1" applyBorder="1" applyAlignment="1">
      <alignment horizontal="center"/>
    </xf>
    <xf numFmtId="0" fontId="10" fillId="11"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10" fillId="11" borderId="0" xfId="0" applyFont="1" applyFill="1" applyBorder="1" applyAlignment="1">
      <alignment horizontal="center" vertical="center" wrapText="1"/>
    </xf>
    <xf numFmtId="0" fontId="10" fillId="11" borderId="24" xfId="0" applyFont="1" applyFill="1" applyBorder="1" applyAlignment="1">
      <alignment horizontal="center" vertical="center" wrapText="1"/>
    </xf>
    <xf numFmtId="0" fontId="15" fillId="11" borderId="22" xfId="0" applyFont="1" applyFill="1" applyBorder="1" applyAlignment="1">
      <alignment horizontal="center" vertical="center"/>
    </xf>
    <xf numFmtId="0" fontId="15" fillId="11" borderId="23" xfId="0" applyFont="1" applyFill="1" applyBorder="1" applyAlignment="1">
      <alignment horizontal="center" vertical="center"/>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18">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topLeftCell="A3" zoomScale="80" zoomScaleNormal="80" zoomScalePageLayoutView="150" workbookViewId="0">
      <selection activeCell="D18" sqref="D18"/>
    </sheetView>
  </sheetViews>
  <sheetFormatPr baseColWidth="10" defaultRowHeight="15"/>
  <cols>
    <col min="1" max="1" width="11.42578125" customWidth="1"/>
    <col min="2" max="2" width="2.85546875" customWidth="1"/>
    <col min="9" max="9" width="16.140625" customWidth="1"/>
    <col min="13" max="13" width="15.85546875" customWidth="1"/>
    <col min="14" max="14" width="2.7109375" customWidth="1"/>
  </cols>
  <sheetData>
    <row r="1" spans="2:14" ht="15.75" thickBot="1"/>
    <row r="2" spans="2:14">
      <c r="B2" s="2"/>
      <c r="C2" s="3"/>
      <c r="D2" s="3"/>
      <c r="E2" s="3"/>
      <c r="F2" s="3"/>
      <c r="G2" s="3"/>
      <c r="H2" s="3"/>
      <c r="I2" s="3"/>
      <c r="J2" s="3"/>
      <c r="K2" s="3"/>
      <c r="L2" s="3"/>
      <c r="M2" s="3"/>
      <c r="N2" s="4"/>
    </row>
    <row r="3" spans="2:14" ht="42.75" customHeight="1">
      <c r="B3" s="5"/>
      <c r="C3" s="57" t="s">
        <v>0</v>
      </c>
      <c r="D3" s="57"/>
      <c r="E3" s="57"/>
      <c r="F3" s="57"/>
      <c r="G3" s="57"/>
      <c r="H3" s="57"/>
      <c r="I3" s="57"/>
      <c r="J3" s="57"/>
      <c r="K3" s="57"/>
      <c r="L3" s="57"/>
      <c r="M3" s="57"/>
      <c r="N3" s="6"/>
    </row>
    <row r="4" spans="2:14">
      <c r="B4" s="5"/>
      <c r="C4" s="56" t="s">
        <v>1</v>
      </c>
      <c r="D4" s="56"/>
      <c r="E4" s="56"/>
      <c r="F4" s="56"/>
      <c r="G4" s="56"/>
      <c r="H4" s="56"/>
      <c r="I4" s="56"/>
      <c r="J4" s="56"/>
      <c r="K4" s="56"/>
      <c r="L4" s="56"/>
      <c r="M4" s="56"/>
      <c r="N4" s="6"/>
    </row>
    <row r="5" spans="2:14">
      <c r="B5" s="5"/>
      <c r="C5" s="56"/>
      <c r="D5" s="56"/>
      <c r="E5" s="56"/>
      <c r="F5" s="56"/>
      <c r="G5" s="56"/>
      <c r="H5" s="56"/>
      <c r="I5" s="56"/>
      <c r="J5" s="56"/>
      <c r="K5" s="56"/>
      <c r="L5" s="56"/>
      <c r="M5" s="56"/>
      <c r="N5" s="6"/>
    </row>
    <row r="6" spans="2:14">
      <c r="B6" s="5"/>
      <c r="C6" s="56"/>
      <c r="D6" s="56"/>
      <c r="E6" s="56"/>
      <c r="F6" s="56"/>
      <c r="G6" s="56"/>
      <c r="H6" s="56"/>
      <c r="I6" s="56"/>
      <c r="J6" s="56"/>
      <c r="K6" s="56"/>
      <c r="L6" s="56"/>
      <c r="M6" s="56"/>
      <c r="N6" s="6"/>
    </row>
    <row r="7" spans="2:14">
      <c r="B7" s="5"/>
      <c r="C7" s="56"/>
      <c r="D7" s="56"/>
      <c r="E7" s="56"/>
      <c r="F7" s="56"/>
      <c r="G7" s="56"/>
      <c r="H7" s="56"/>
      <c r="I7" s="56"/>
      <c r="J7" s="56"/>
      <c r="K7" s="56"/>
      <c r="L7" s="56"/>
      <c r="M7" s="56"/>
      <c r="N7" s="6"/>
    </row>
    <row r="8" spans="2:14" ht="14.25" customHeight="1">
      <c r="B8" s="5"/>
      <c r="C8" s="27"/>
      <c r="D8" s="28"/>
      <c r="E8" s="28"/>
      <c r="F8" s="28"/>
      <c r="G8" s="28"/>
      <c r="H8" s="9"/>
      <c r="I8" s="27"/>
      <c r="J8" s="28"/>
      <c r="K8" s="28"/>
      <c r="L8" s="28"/>
      <c r="M8" s="28"/>
      <c r="N8" s="6"/>
    </row>
    <row r="9" spans="2:14" ht="21">
      <c r="B9" s="5"/>
      <c r="C9" s="58" t="s">
        <v>19</v>
      </c>
      <c r="D9" s="58"/>
      <c r="E9" s="58"/>
      <c r="F9" s="58"/>
      <c r="G9" s="58"/>
      <c r="H9" s="7"/>
      <c r="I9" s="58" t="s">
        <v>20</v>
      </c>
      <c r="J9" s="58"/>
      <c r="K9" s="58"/>
      <c r="L9" s="58"/>
      <c r="M9" s="58"/>
      <c r="N9" s="6"/>
    </row>
    <row r="10" spans="2:14" ht="34.5" customHeight="1">
      <c r="B10" s="5"/>
      <c r="C10" s="8">
        <v>1</v>
      </c>
      <c r="D10" s="56" t="s">
        <v>26</v>
      </c>
      <c r="E10" s="56"/>
      <c r="F10" s="56"/>
      <c r="G10" s="56"/>
      <c r="H10" s="9"/>
      <c r="I10" s="8">
        <v>1</v>
      </c>
      <c r="J10" s="56" t="s">
        <v>5</v>
      </c>
      <c r="K10" s="56"/>
      <c r="L10" s="56"/>
      <c r="M10" s="56"/>
      <c r="N10" s="6"/>
    </row>
    <row r="11" spans="2:14" ht="34.5" customHeight="1">
      <c r="B11" s="5"/>
      <c r="C11" s="8">
        <v>2</v>
      </c>
      <c r="D11" s="56" t="s">
        <v>27</v>
      </c>
      <c r="E11" s="56"/>
      <c r="F11" s="56"/>
      <c r="G11" s="56"/>
      <c r="H11" s="9"/>
      <c r="I11" s="8">
        <v>2</v>
      </c>
      <c r="J11" s="56" t="s">
        <v>6</v>
      </c>
      <c r="K11" s="56"/>
      <c r="L11" s="56"/>
      <c r="M11" s="56"/>
      <c r="N11" s="6"/>
    </row>
    <row r="12" spans="2:14" ht="32.25" customHeight="1">
      <c r="B12" s="5"/>
      <c r="C12" s="8">
        <v>3</v>
      </c>
      <c r="D12" s="56" t="s">
        <v>28</v>
      </c>
      <c r="E12" s="56"/>
      <c r="F12" s="56"/>
      <c r="G12" s="56"/>
      <c r="H12" s="9"/>
      <c r="I12" s="8">
        <v>3</v>
      </c>
      <c r="J12" s="56" t="s">
        <v>7</v>
      </c>
      <c r="K12" s="56"/>
      <c r="L12" s="56"/>
      <c r="M12" s="56"/>
      <c r="N12" s="6"/>
    </row>
    <row r="13" spans="2:14" ht="14.25" customHeight="1">
      <c r="B13" s="5"/>
      <c r="C13" s="27"/>
      <c r="D13" s="28"/>
      <c r="E13" s="28"/>
      <c r="F13" s="28"/>
      <c r="G13" s="28"/>
      <c r="H13" s="9"/>
      <c r="I13" s="27"/>
      <c r="J13" s="28"/>
      <c r="K13" s="28"/>
      <c r="L13" s="28"/>
      <c r="M13" s="28"/>
      <c r="N13" s="6"/>
    </row>
    <row r="14" spans="2:14" ht="29.25">
      <c r="B14" s="5"/>
      <c r="C14" s="57" t="s">
        <v>8</v>
      </c>
      <c r="D14" s="57"/>
      <c r="E14" s="57"/>
      <c r="F14" s="57"/>
      <c r="G14" s="57"/>
      <c r="H14" s="57"/>
      <c r="I14" s="57"/>
      <c r="J14" s="57"/>
      <c r="K14" s="57"/>
      <c r="L14" s="57"/>
      <c r="M14" s="57"/>
      <c r="N14" s="6"/>
    </row>
    <row r="15" spans="2:14" ht="15.75" thickBot="1">
      <c r="B15" s="5"/>
      <c r="C15" s="7"/>
      <c r="D15" s="7"/>
      <c r="E15" s="7"/>
      <c r="F15" s="7"/>
      <c r="G15" s="7"/>
      <c r="H15" s="7"/>
      <c r="I15" s="7"/>
      <c r="J15" s="7"/>
      <c r="K15" s="7"/>
      <c r="L15" s="7"/>
      <c r="M15" s="7"/>
      <c r="N15" s="6"/>
    </row>
    <row r="16" spans="2:14" ht="54" customHeight="1" thickBot="1">
      <c r="B16" s="5"/>
      <c r="C16" s="52" t="s">
        <v>3</v>
      </c>
      <c r="D16" s="24">
        <v>3</v>
      </c>
      <c r="E16" s="12">
        <v>3</v>
      </c>
      <c r="F16" s="13">
        <v>6</v>
      </c>
      <c r="G16" s="10">
        <v>9</v>
      </c>
      <c r="H16" s="7"/>
      <c r="I16" s="11" t="s">
        <v>21</v>
      </c>
      <c r="J16" s="55" t="s">
        <v>29</v>
      </c>
      <c r="K16" s="55"/>
      <c r="L16" s="55"/>
      <c r="M16" s="55"/>
      <c r="N16" s="6"/>
    </row>
    <row r="17" spans="2:14" ht="54" customHeight="1" thickBot="1">
      <c r="B17" s="5"/>
      <c r="C17" s="53"/>
      <c r="D17" s="24">
        <v>2</v>
      </c>
      <c r="E17" s="12">
        <v>2</v>
      </c>
      <c r="F17" s="13">
        <v>4</v>
      </c>
      <c r="G17" s="13">
        <v>6</v>
      </c>
      <c r="H17" s="7"/>
      <c r="I17" s="14" t="s">
        <v>9</v>
      </c>
      <c r="J17" s="56" t="s">
        <v>30</v>
      </c>
      <c r="K17" s="56"/>
      <c r="L17" s="56"/>
      <c r="M17" s="56"/>
      <c r="N17" s="6"/>
    </row>
    <row r="18" spans="2:14" ht="54" customHeight="1" thickBot="1">
      <c r="B18" s="5"/>
      <c r="C18" s="54"/>
      <c r="D18" s="26">
        <v>1</v>
      </c>
      <c r="E18" s="15">
        <v>1</v>
      </c>
      <c r="F18" s="16">
        <v>2</v>
      </c>
      <c r="G18" s="12">
        <v>3</v>
      </c>
      <c r="H18" s="7"/>
      <c r="I18" s="17" t="s">
        <v>10</v>
      </c>
      <c r="J18" s="56" t="s">
        <v>31</v>
      </c>
      <c r="K18" s="56"/>
      <c r="L18" s="56"/>
      <c r="M18" s="56"/>
      <c r="N18" s="6"/>
    </row>
    <row r="19" spans="2:14" ht="54" customHeight="1" thickBot="1">
      <c r="B19" s="5"/>
      <c r="C19" s="18"/>
      <c r="D19" s="19"/>
      <c r="E19" s="24">
        <v>1</v>
      </c>
      <c r="F19" s="24">
        <v>2</v>
      </c>
      <c r="G19" s="25">
        <v>3</v>
      </c>
      <c r="H19" s="7"/>
      <c r="I19" s="20" t="s">
        <v>11</v>
      </c>
      <c r="J19" s="56" t="s">
        <v>32</v>
      </c>
      <c r="K19" s="56"/>
      <c r="L19" s="56"/>
      <c r="M19" s="56"/>
      <c r="N19" s="6"/>
    </row>
    <row r="20" spans="2:14" ht="32.25" thickBot="1">
      <c r="B20" s="5"/>
      <c r="C20" s="7"/>
      <c r="D20" s="7"/>
      <c r="E20" s="49" t="s">
        <v>4</v>
      </c>
      <c r="F20" s="50"/>
      <c r="G20" s="51"/>
      <c r="H20" s="7"/>
      <c r="I20" s="7"/>
      <c r="J20" s="7"/>
      <c r="K20" s="7"/>
      <c r="L20" s="7"/>
      <c r="M20" s="7"/>
      <c r="N20" s="6"/>
    </row>
    <row r="21" spans="2:14" ht="13.5" customHeight="1" thickBot="1">
      <c r="B21" s="21"/>
      <c r="C21" s="22"/>
      <c r="D21" s="22"/>
      <c r="E21" s="22"/>
      <c r="F21" s="22"/>
      <c r="G21" s="22"/>
      <c r="H21" s="22"/>
      <c r="I21" s="22"/>
      <c r="J21" s="22"/>
      <c r="K21" s="22"/>
      <c r="L21" s="22"/>
      <c r="M21" s="22"/>
      <c r="N21" s="23"/>
    </row>
  </sheetData>
  <mergeCells count="17">
    <mergeCell ref="D10:G10"/>
    <mergeCell ref="J10:M10"/>
    <mergeCell ref="C4:M7"/>
    <mergeCell ref="C3:M3"/>
    <mergeCell ref="C9:G9"/>
    <mergeCell ref="I9:M9"/>
    <mergeCell ref="D11:G11"/>
    <mergeCell ref="J11:M11"/>
    <mergeCell ref="D12:G12"/>
    <mergeCell ref="J12:M12"/>
    <mergeCell ref="C14:M14"/>
    <mergeCell ref="E20:G20"/>
    <mergeCell ref="C16:C18"/>
    <mergeCell ref="J16:M16"/>
    <mergeCell ref="J17:M17"/>
    <mergeCell ref="J18:M18"/>
    <mergeCell ref="J19:M19"/>
  </mergeCells>
  <pageMargins left="0.7" right="0.7" top="0.75" bottom="0.75" header="0.3" footer="0.3"/>
  <pageSetup orientation="portrait" horizontalDpi="360" verticalDpi="36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42"/>
  <sheetViews>
    <sheetView tabSelected="1" topLeftCell="B1" zoomScale="125" zoomScaleNormal="125" zoomScalePageLayoutView="125" workbookViewId="0">
      <selection activeCell="D30" sqref="D30:D31"/>
    </sheetView>
  </sheetViews>
  <sheetFormatPr baseColWidth="10" defaultRowHeight="15"/>
  <cols>
    <col min="1" max="1" width="3.28515625" customWidth="1"/>
    <col min="2" max="2" width="3.140625" customWidth="1"/>
    <col min="3" max="3" width="10.42578125" customWidth="1"/>
    <col min="4" max="4" width="52.5703125" customWidth="1"/>
    <col min="6" max="6" width="63.140625" customWidth="1"/>
    <col min="10" max="10" width="11.42578125" customWidth="1"/>
    <col min="11" max="11" width="26" bestFit="1" customWidth="1"/>
    <col min="12" max="13" width="27.42578125" bestFit="1" customWidth="1"/>
    <col min="14" max="14" width="36" customWidth="1"/>
    <col min="19" max="19" width="15.42578125" customWidth="1"/>
  </cols>
  <sheetData>
    <row r="1" spans="3:19" ht="46.5">
      <c r="E1" s="74" t="s">
        <v>36</v>
      </c>
      <c r="F1" s="74"/>
      <c r="G1" s="74"/>
      <c r="H1" s="74"/>
      <c r="I1" s="74"/>
      <c r="J1" s="74"/>
      <c r="K1" s="74"/>
      <c r="L1" s="74"/>
      <c r="M1" s="74"/>
      <c r="N1" s="74"/>
      <c r="O1" s="74"/>
      <c r="P1" s="74"/>
      <c r="Q1" s="74"/>
      <c r="R1" s="74"/>
      <c r="S1" s="74"/>
    </row>
    <row r="3" spans="3:19" ht="21" customHeight="1">
      <c r="C3" s="78" t="s">
        <v>16</v>
      </c>
      <c r="D3" s="80" t="s">
        <v>43</v>
      </c>
      <c r="E3" s="77" t="s">
        <v>17</v>
      </c>
      <c r="F3" s="77"/>
      <c r="G3" s="76" t="s">
        <v>2</v>
      </c>
      <c r="H3" s="76"/>
      <c r="I3" s="76"/>
      <c r="J3" s="76" t="s">
        <v>8</v>
      </c>
      <c r="K3" s="76" t="s">
        <v>22</v>
      </c>
      <c r="L3" s="76" t="s">
        <v>23</v>
      </c>
      <c r="M3" s="76" t="s">
        <v>33</v>
      </c>
      <c r="N3" s="76" t="s">
        <v>34</v>
      </c>
      <c r="O3" s="75" t="s">
        <v>35</v>
      </c>
      <c r="P3" s="75"/>
      <c r="Q3" s="75"/>
      <c r="R3" s="75"/>
      <c r="S3" s="75"/>
    </row>
    <row r="4" spans="3:19" ht="51.75" customHeight="1">
      <c r="C4" s="78"/>
      <c r="D4" s="80"/>
      <c r="E4" s="77"/>
      <c r="F4" s="77"/>
      <c r="G4" s="76"/>
      <c r="H4" s="76"/>
      <c r="I4" s="76"/>
      <c r="J4" s="76"/>
      <c r="K4" s="76"/>
      <c r="L4" s="76"/>
      <c r="M4" s="76"/>
      <c r="N4" s="76"/>
      <c r="O4" s="76" t="s">
        <v>24</v>
      </c>
      <c r="P4" s="76"/>
      <c r="Q4" s="76"/>
      <c r="R4" s="76" t="s">
        <v>25</v>
      </c>
      <c r="S4" s="76" t="s">
        <v>23</v>
      </c>
    </row>
    <row r="5" spans="3:19" ht="16.5">
      <c r="C5" s="79"/>
      <c r="D5" s="81"/>
      <c r="E5" s="29" t="s">
        <v>15</v>
      </c>
      <c r="F5" s="29" t="s">
        <v>18</v>
      </c>
      <c r="G5" s="29" t="s">
        <v>12</v>
      </c>
      <c r="H5" s="29" t="s">
        <v>13</v>
      </c>
      <c r="I5" s="29" t="s">
        <v>14</v>
      </c>
      <c r="J5" s="76"/>
      <c r="K5" s="76"/>
      <c r="L5" s="76"/>
      <c r="M5" s="76"/>
      <c r="N5" s="76"/>
      <c r="O5" s="29" t="s">
        <v>12</v>
      </c>
      <c r="P5" s="29" t="s">
        <v>13</v>
      </c>
      <c r="Q5" s="29" t="s">
        <v>14</v>
      </c>
      <c r="R5" s="76"/>
      <c r="S5" s="76"/>
    </row>
    <row r="6" spans="3:19" ht="15" customHeight="1">
      <c r="C6" s="68">
        <v>1</v>
      </c>
      <c r="D6" s="60" t="s">
        <v>37</v>
      </c>
      <c r="E6" s="30">
        <v>1.1000000000000001</v>
      </c>
      <c r="F6" s="36" t="s">
        <v>38</v>
      </c>
      <c r="G6" s="1">
        <v>1</v>
      </c>
      <c r="H6" s="1">
        <v>1</v>
      </c>
      <c r="I6" s="1">
        <f>G6*H6</f>
        <v>1</v>
      </c>
      <c r="J6" s="1" t="str">
        <f>IF(I6&lt;=3, "Bajo", IF(I6&lt;9, "Medio", "Alto"))</f>
        <v>Bajo</v>
      </c>
      <c r="K6" s="62" t="s">
        <v>45</v>
      </c>
      <c r="L6" s="34" t="s">
        <v>40</v>
      </c>
      <c r="M6" s="34" t="s">
        <v>41</v>
      </c>
      <c r="N6" s="34" t="s">
        <v>42</v>
      </c>
      <c r="O6" s="30"/>
      <c r="P6" s="30"/>
      <c r="Q6" s="30"/>
      <c r="R6" s="30"/>
      <c r="S6" s="30"/>
    </row>
    <row r="7" spans="3:19" ht="15" customHeight="1">
      <c r="C7" s="70"/>
      <c r="D7" s="65"/>
      <c r="E7" s="30">
        <v>1.2</v>
      </c>
      <c r="F7" s="36" t="s">
        <v>39</v>
      </c>
      <c r="G7" s="31">
        <v>1</v>
      </c>
      <c r="H7" s="31">
        <v>1</v>
      </c>
      <c r="I7" s="31">
        <f t="shared" ref="I7:I22" si="0">G7*H7</f>
        <v>1</v>
      </c>
      <c r="J7" s="1" t="str">
        <f t="shared" ref="J7:J22" si="1">IF(I7&lt;=3, "Bajo", IF(I7&lt;9, "Medio", "Alto"))</f>
        <v>Bajo</v>
      </c>
      <c r="K7" s="63"/>
      <c r="L7" s="34" t="s">
        <v>119</v>
      </c>
      <c r="M7" s="34" t="s">
        <v>152</v>
      </c>
      <c r="N7" s="34" t="s">
        <v>42</v>
      </c>
      <c r="O7" s="30"/>
      <c r="P7" s="30"/>
      <c r="Q7" s="30"/>
      <c r="R7" s="30"/>
      <c r="S7" s="30"/>
    </row>
    <row r="8" spans="3:19" ht="55.5" customHeight="1">
      <c r="C8" s="32">
        <v>2</v>
      </c>
      <c r="D8" s="42" t="s">
        <v>67</v>
      </c>
      <c r="E8" s="30">
        <v>2.1</v>
      </c>
      <c r="F8" s="33" t="s">
        <v>66</v>
      </c>
      <c r="G8" s="1">
        <v>2</v>
      </c>
      <c r="H8" s="1">
        <v>2</v>
      </c>
      <c r="I8" s="31">
        <v>4</v>
      </c>
      <c r="J8" s="1" t="str">
        <f t="shared" si="1"/>
        <v>Medio</v>
      </c>
      <c r="K8" s="37" t="s">
        <v>65</v>
      </c>
      <c r="L8" s="37" t="s">
        <v>46</v>
      </c>
      <c r="M8" s="34" t="s">
        <v>47</v>
      </c>
      <c r="N8" s="34" t="s">
        <v>48</v>
      </c>
      <c r="O8" s="30"/>
      <c r="P8" s="30"/>
      <c r="Q8" s="30"/>
      <c r="R8" s="30"/>
      <c r="S8" s="30"/>
    </row>
    <row r="9" spans="3:19" ht="24.75" customHeight="1">
      <c r="C9" s="68">
        <v>3</v>
      </c>
      <c r="D9" s="62" t="s">
        <v>49</v>
      </c>
      <c r="E9" s="30">
        <v>3.1</v>
      </c>
      <c r="F9" s="39" t="s">
        <v>50</v>
      </c>
      <c r="G9" s="1">
        <v>1</v>
      </c>
      <c r="H9" s="1">
        <v>2</v>
      </c>
      <c r="I9" s="31">
        <f t="shared" si="0"/>
        <v>2</v>
      </c>
      <c r="J9" s="1" t="str">
        <f t="shared" si="1"/>
        <v>Bajo</v>
      </c>
      <c r="K9" s="37" t="s">
        <v>52</v>
      </c>
      <c r="L9" s="37" t="s">
        <v>53</v>
      </c>
      <c r="M9" s="34" t="s">
        <v>54</v>
      </c>
      <c r="N9" s="34" t="s">
        <v>48</v>
      </c>
      <c r="O9" s="30"/>
      <c r="P9" s="30"/>
      <c r="Q9" s="30"/>
      <c r="R9" s="30"/>
      <c r="S9" s="30"/>
    </row>
    <row r="10" spans="3:19" ht="38.25" customHeight="1">
      <c r="C10" s="69"/>
      <c r="D10" s="63"/>
      <c r="E10" s="30">
        <v>3.2</v>
      </c>
      <c r="F10" s="39" t="s">
        <v>51</v>
      </c>
      <c r="G10" s="1">
        <v>2</v>
      </c>
      <c r="H10" s="1">
        <v>2</v>
      </c>
      <c r="I10" s="31">
        <f t="shared" si="0"/>
        <v>4</v>
      </c>
      <c r="J10" s="1" t="str">
        <f t="shared" si="1"/>
        <v>Medio</v>
      </c>
      <c r="K10" s="37" t="s">
        <v>55</v>
      </c>
      <c r="L10" s="37" t="s">
        <v>56</v>
      </c>
      <c r="M10" s="37" t="s">
        <v>54</v>
      </c>
      <c r="N10" s="37" t="s">
        <v>48</v>
      </c>
      <c r="O10" s="30"/>
      <c r="P10" s="30"/>
      <c r="Q10" s="30"/>
      <c r="R10" s="30"/>
      <c r="S10" s="30"/>
    </row>
    <row r="11" spans="3:19" ht="36" customHeight="1">
      <c r="C11" s="68">
        <v>4</v>
      </c>
      <c r="D11" s="60" t="s">
        <v>57</v>
      </c>
      <c r="E11" s="30">
        <v>4.0999999999999996</v>
      </c>
      <c r="F11" s="40" t="s">
        <v>58</v>
      </c>
      <c r="G11" s="30">
        <v>1</v>
      </c>
      <c r="H11" s="30">
        <v>1</v>
      </c>
      <c r="I11" s="30">
        <f t="shared" si="0"/>
        <v>1</v>
      </c>
      <c r="J11" s="1" t="str">
        <f t="shared" si="1"/>
        <v>Bajo</v>
      </c>
      <c r="K11" s="37" t="s">
        <v>59</v>
      </c>
      <c r="L11" s="34" t="s">
        <v>61</v>
      </c>
      <c r="M11" s="34" t="s">
        <v>62</v>
      </c>
      <c r="N11" s="37" t="s">
        <v>64</v>
      </c>
      <c r="O11" s="30"/>
      <c r="P11" s="30"/>
      <c r="Q11" s="30"/>
      <c r="R11" s="30"/>
      <c r="S11" s="30"/>
    </row>
    <row r="12" spans="3:19" ht="54" customHeight="1">
      <c r="C12" s="69"/>
      <c r="D12" s="61"/>
      <c r="E12" s="30">
        <v>4.2</v>
      </c>
      <c r="F12" s="41" t="s">
        <v>75</v>
      </c>
      <c r="G12" s="30">
        <v>1</v>
      </c>
      <c r="H12" s="30">
        <v>1</v>
      </c>
      <c r="I12" s="30">
        <f t="shared" si="0"/>
        <v>1</v>
      </c>
      <c r="J12" s="1" t="str">
        <f t="shared" si="1"/>
        <v>Bajo</v>
      </c>
      <c r="K12" s="37" t="s">
        <v>60</v>
      </c>
      <c r="L12" s="34"/>
      <c r="M12" s="34" t="s">
        <v>62</v>
      </c>
      <c r="N12" s="37" t="s">
        <v>63</v>
      </c>
      <c r="O12" s="30"/>
      <c r="P12" s="30"/>
      <c r="Q12" s="30"/>
      <c r="R12" s="30"/>
      <c r="S12" s="30"/>
    </row>
    <row r="13" spans="3:19" ht="30.75" customHeight="1">
      <c r="C13" s="32">
        <v>5</v>
      </c>
      <c r="D13" s="42" t="s">
        <v>68</v>
      </c>
      <c r="E13" s="30">
        <v>5.0999999999999996</v>
      </c>
      <c r="F13" s="41" t="s">
        <v>69</v>
      </c>
      <c r="G13" s="30">
        <v>2</v>
      </c>
      <c r="H13" s="30">
        <v>2</v>
      </c>
      <c r="I13" s="30">
        <f t="shared" si="0"/>
        <v>4</v>
      </c>
      <c r="J13" s="1" t="str">
        <f t="shared" si="1"/>
        <v>Medio</v>
      </c>
      <c r="K13" s="37" t="s">
        <v>59</v>
      </c>
      <c r="L13" s="34" t="s">
        <v>61</v>
      </c>
      <c r="M13" s="34" t="s">
        <v>62</v>
      </c>
      <c r="N13" s="37" t="s">
        <v>64</v>
      </c>
      <c r="O13" s="30"/>
      <c r="P13" s="30"/>
      <c r="Q13" s="30"/>
      <c r="R13" s="30"/>
      <c r="S13" s="30"/>
    </row>
    <row r="14" spans="3:19" ht="35.25" customHeight="1">
      <c r="C14" s="68">
        <v>6</v>
      </c>
      <c r="D14" s="62" t="s">
        <v>70</v>
      </c>
      <c r="E14" s="30">
        <v>6.1</v>
      </c>
      <c r="F14" s="39" t="s">
        <v>71</v>
      </c>
      <c r="G14" s="30">
        <v>1</v>
      </c>
      <c r="H14" s="30">
        <v>1</v>
      </c>
      <c r="I14" s="30">
        <f t="shared" si="0"/>
        <v>1</v>
      </c>
      <c r="J14" s="1" t="str">
        <f t="shared" si="1"/>
        <v>Bajo</v>
      </c>
      <c r="K14" s="37" t="s">
        <v>76</v>
      </c>
      <c r="L14" s="44" t="s">
        <v>77</v>
      </c>
      <c r="M14" s="34" t="s">
        <v>62</v>
      </c>
      <c r="N14" s="34" t="s">
        <v>48</v>
      </c>
      <c r="O14" s="30"/>
      <c r="P14" s="30"/>
      <c r="Q14" s="30"/>
      <c r="R14" s="30"/>
      <c r="S14" s="30"/>
    </row>
    <row r="15" spans="3:19" ht="24" customHeight="1">
      <c r="C15" s="69"/>
      <c r="D15" s="63"/>
      <c r="E15" s="30">
        <v>6.2</v>
      </c>
      <c r="F15" s="39" t="s">
        <v>72</v>
      </c>
      <c r="G15" s="30">
        <v>1</v>
      </c>
      <c r="H15" s="30">
        <v>1</v>
      </c>
      <c r="I15" s="30">
        <f t="shared" si="0"/>
        <v>1</v>
      </c>
      <c r="J15" s="1" t="str">
        <f t="shared" si="1"/>
        <v>Bajo</v>
      </c>
      <c r="K15" s="37" t="s">
        <v>78</v>
      </c>
      <c r="L15" s="34" t="s">
        <v>79</v>
      </c>
      <c r="M15" s="34" t="s">
        <v>80</v>
      </c>
      <c r="N15" s="34" t="s">
        <v>81</v>
      </c>
      <c r="O15" s="30"/>
      <c r="P15" s="30"/>
      <c r="Q15" s="30"/>
      <c r="R15" s="30"/>
      <c r="S15" s="30"/>
    </row>
    <row r="16" spans="3:19" ht="47.25" customHeight="1">
      <c r="C16" s="32">
        <v>7</v>
      </c>
      <c r="D16" s="43" t="s">
        <v>82</v>
      </c>
      <c r="E16" s="30">
        <v>7.1</v>
      </c>
      <c r="F16" s="41" t="s">
        <v>83</v>
      </c>
      <c r="G16" s="30">
        <v>1</v>
      </c>
      <c r="H16" s="30">
        <v>1</v>
      </c>
      <c r="I16" s="30">
        <f t="shared" si="0"/>
        <v>1</v>
      </c>
      <c r="J16" s="1" t="str">
        <f t="shared" si="1"/>
        <v>Bajo</v>
      </c>
      <c r="K16" s="37" t="s">
        <v>84</v>
      </c>
      <c r="L16" s="30"/>
      <c r="M16" s="34" t="s">
        <v>54</v>
      </c>
      <c r="N16" s="34" t="s">
        <v>48</v>
      </c>
      <c r="O16" s="30"/>
      <c r="P16" s="30"/>
      <c r="Q16" s="30"/>
      <c r="R16" s="30"/>
      <c r="S16" s="30"/>
    </row>
    <row r="17" spans="3:19" ht="33.75" customHeight="1">
      <c r="C17" s="68">
        <v>8</v>
      </c>
      <c r="D17" s="60" t="s">
        <v>73</v>
      </c>
      <c r="E17" s="68">
        <v>8.1</v>
      </c>
      <c r="F17" s="60" t="s">
        <v>74</v>
      </c>
      <c r="G17" s="30">
        <v>1</v>
      </c>
      <c r="H17" s="30">
        <v>1</v>
      </c>
      <c r="I17" s="30">
        <f t="shared" si="0"/>
        <v>1</v>
      </c>
      <c r="J17" s="1" t="str">
        <f t="shared" si="1"/>
        <v>Bajo</v>
      </c>
      <c r="K17" s="39" t="s">
        <v>85</v>
      </c>
      <c r="L17" s="59" t="s">
        <v>87</v>
      </c>
      <c r="M17" s="60" t="s">
        <v>88</v>
      </c>
      <c r="N17" s="60" t="s">
        <v>89</v>
      </c>
      <c r="O17" s="30"/>
      <c r="P17" s="30"/>
      <c r="Q17" s="30"/>
      <c r="R17" s="30"/>
      <c r="S17" s="30"/>
    </row>
    <row r="18" spans="3:19" ht="43.5" customHeight="1">
      <c r="C18" s="69"/>
      <c r="D18" s="61"/>
      <c r="E18" s="69"/>
      <c r="F18" s="61"/>
      <c r="G18" s="30">
        <v>1</v>
      </c>
      <c r="H18" s="30">
        <v>1</v>
      </c>
      <c r="I18" s="30">
        <f t="shared" si="0"/>
        <v>1</v>
      </c>
      <c r="J18" s="1" t="str">
        <f t="shared" si="1"/>
        <v>Bajo</v>
      </c>
      <c r="K18" s="39" t="s">
        <v>86</v>
      </c>
      <c r="L18" s="59"/>
      <c r="M18" s="61"/>
      <c r="N18" s="61"/>
      <c r="O18" s="30"/>
      <c r="P18" s="30"/>
      <c r="Q18" s="30"/>
      <c r="R18" s="30"/>
      <c r="S18" s="30"/>
    </row>
    <row r="19" spans="3:19" ht="46.5" customHeight="1">
      <c r="C19" s="30">
        <v>9</v>
      </c>
      <c r="D19" s="35" t="s">
        <v>90</v>
      </c>
      <c r="E19" s="30">
        <v>9.1</v>
      </c>
      <c r="F19" s="39" t="s">
        <v>91</v>
      </c>
      <c r="G19" s="30">
        <v>1</v>
      </c>
      <c r="H19" s="30">
        <v>1</v>
      </c>
      <c r="I19" s="30">
        <f t="shared" si="0"/>
        <v>1</v>
      </c>
      <c r="J19" s="1" t="str">
        <f t="shared" si="1"/>
        <v>Bajo</v>
      </c>
      <c r="K19" s="39" t="s">
        <v>92</v>
      </c>
      <c r="L19" s="39" t="s">
        <v>93</v>
      </c>
      <c r="M19" s="34" t="s">
        <v>54</v>
      </c>
      <c r="N19" s="34" t="s">
        <v>81</v>
      </c>
      <c r="O19" s="30"/>
      <c r="P19" s="30"/>
      <c r="Q19" s="30"/>
      <c r="R19" s="30"/>
      <c r="S19" s="30"/>
    </row>
    <row r="20" spans="3:19" ht="33.75" customHeight="1">
      <c r="C20" s="32">
        <v>10</v>
      </c>
      <c r="D20" s="42" t="s">
        <v>94</v>
      </c>
      <c r="E20" s="30">
        <v>10.1</v>
      </c>
      <c r="F20" s="39" t="s">
        <v>95</v>
      </c>
      <c r="G20" s="30">
        <v>1</v>
      </c>
      <c r="H20" s="30">
        <v>1</v>
      </c>
      <c r="I20" s="30">
        <f t="shared" si="0"/>
        <v>1</v>
      </c>
      <c r="J20" s="1" t="str">
        <f t="shared" si="1"/>
        <v>Bajo</v>
      </c>
      <c r="K20" s="39" t="s">
        <v>96</v>
      </c>
      <c r="L20" s="39" t="s">
        <v>119</v>
      </c>
      <c r="M20" s="34" t="s">
        <v>97</v>
      </c>
      <c r="N20" s="34" t="s">
        <v>98</v>
      </c>
      <c r="O20" s="30"/>
      <c r="P20" s="30"/>
      <c r="Q20" s="30"/>
      <c r="R20" s="30"/>
      <c r="S20" s="30"/>
    </row>
    <row r="21" spans="3:19" ht="51" customHeight="1">
      <c r="C21" s="32">
        <v>11</v>
      </c>
      <c r="D21" s="42" t="s">
        <v>99</v>
      </c>
      <c r="E21" s="30">
        <v>11.1</v>
      </c>
      <c r="F21" s="45" t="s">
        <v>58</v>
      </c>
      <c r="G21" s="30">
        <v>1</v>
      </c>
      <c r="H21" s="30">
        <v>1</v>
      </c>
      <c r="I21" s="30">
        <f t="shared" si="0"/>
        <v>1</v>
      </c>
      <c r="J21" s="1" t="str">
        <f t="shared" si="1"/>
        <v>Bajo</v>
      </c>
      <c r="K21" s="39" t="s">
        <v>44</v>
      </c>
      <c r="L21" s="36" t="s">
        <v>100</v>
      </c>
      <c r="M21" s="37" t="s">
        <v>88</v>
      </c>
      <c r="N21" s="37" t="s">
        <v>89</v>
      </c>
      <c r="O21" s="30"/>
      <c r="P21" s="30"/>
      <c r="Q21" s="30"/>
      <c r="R21" s="30"/>
      <c r="S21" s="30"/>
    </row>
    <row r="22" spans="3:19" ht="31.5" customHeight="1">
      <c r="C22" s="32">
        <v>12</v>
      </c>
      <c r="D22" s="42" t="s">
        <v>101</v>
      </c>
      <c r="E22" s="30">
        <v>12.1</v>
      </c>
      <c r="F22" s="39" t="s">
        <v>102</v>
      </c>
      <c r="G22" s="30">
        <v>1</v>
      </c>
      <c r="H22" s="30">
        <v>1</v>
      </c>
      <c r="I22" s="30">
        <f t="shared" si="0"/>
        <v>1</v>
      </c>
      <c r="J22" s="1" t="str">
        <f t="shared" si="1"/>
        <v>Bajo</v>
      </c>
      <c r="K22" s="36" t="s">
        <v>103</v>
      </c>
      <c r="L22" s="36" t="s">
        <v>104</v>
      </c>
      <c r="M22" s="37" t="s">
        <v>88</v>
      </c>
      <c r="N22" s="37" t="s">
        <v>89</v>
      </c>
      <c r="O22" s="30"/>
      <c r="P22" s="30"/>
      <c r="Q22" s="30"/>
      <c r="R22" s="30"/>
      <c r="S22" s="30"/>
    </row>
    <row r="23" spans="3:19" ht="22.5" customHeight="1">
      <c r="C23" s="68">
        <v>13</v>
      </c>
      <c r="D23" s="60" t="s">
        <v>105</v>
      </c>
      <c r="E23" s="30">
        <v>13.1</v>
      </c>
      <c r="F23" s="39" t="s">
        <v>106</v>
      </c>
      <c r="G23" s="30">
        <v>2</v>
      </c>
      <c r="H23" s="30">
        <v>2</v>
      </c>
      <c r="I23" s="30">
        <f t="shared" ref="I23:I42" si="2">G23*H23</f>
        <v>4</v>
      </c>
      <c r="J23" s="1" t="str">
        <f t="shared" ref="J23:J42" si="3">IF(I23&lt;=3, "Bajo", IF(I23&lt;9, "Medio", "Alto"))</f>
        <v>Medio</v>
      </c>
      <c r="K23" s="64" t="s">
        <v>108</v>
      </c>
      <c r="L23" s="64" t="s">
        <v>109</v>
      </c>
      <c r="M23" s="60" t="s">
        <v>88</v>
      </c>
      <c r="N23" s="60" t="s">
        <v>89</v>
      </c>
      <c r="O23" s="30"/>
      <c r="P23" s="30"/>
      <c r="Q23" s="30"/>
      <c r="R23" s="30"/>
      <c r="S23" s="30"/>
    </row>
    <row r="24" spans="3:19" ht="17.25">
      <c r="C24" s="70"/>
      <c r="D24" s="71"/>
      <c r="E24" s="30">
        <v>13.2</v>
      </c>
      <c r="F24" s="39" t="s">
        <v>58</v>
      </c>
      <c r="G24" s="30">
        <v>2</v>
      </c>
      <c r="H24" s="30">
        <v>2</v>
      </c>
      <c r="I24" s="30">
        <f t="shared" si="2"/>
        <v>4</v>
      </c>
      <c r="J24" s="1" t="str">
        <f t="shared" si="3"/>
        <v>Medio</v>
      </c>
      <c r="K24" s="64"/>
      <c r="L24" s="64"/>
      <c r="M24" s="65"/>
      <c r="N24" s="65"/>
      <c r="O24" s="30"/>
      <c r="P24" s="30"/>
      <c r="Q24" s="30"/>
      <c r="R24" s="30"/>
      <c r="S24" s="30"/>
    </row>
    <row r="25" spans="3:19" ht="27">
      <c r="C25" s="69"/>
      <c r="D25" s="63"/>
      <c r="E25" s="30">
        <v>13.3</v>
      </c>
      <c r="F25" s="39" t="s">
        <v>107</v>
      </c>
      <c r="G25" s="30">
        <v>1</v>
      </c>
      <c r="H25" s="30">
        <v>1</v>
      </c>
      <c r="I25" s="30">
        <f t="shared" si="2"/>
        <v>1</v>
      </c>
      <c r="J25" s="1" t="str">
        <f t="shared" si="3"/>
        <v>Bajo</v>
      </c>
      <c r="K25" s="64"/>
      <c r="L25" s="64"/>
      <c r="M25" s="61"/>
      <c r="N25" s="61"/>
      <c r="O25" s="30"/>
      <c r="P25" s="30"/>
      <c r="Q25" s="30"/>
      <c r="R25" s="30"/>
      <c r="S25" s="30"/>
    </row>
    <row r="26" spans="3:19" ht="22.5" customHeight="1">
      <c r="C26" s="68">
        <v>14</v>
      </c>
      <c r="D26" s="60" t="s">
        <v>110</v>
      </c>
      <c r="E26" s="30">
        <v>14.1</v>
      </c>
      <c r="F26" s="39" t="s">
        <v>106</v>
      </c>
      <c r="G26" s="30">
        <v>1</v>
      </c>
      <c r="H26" s="30">
        <v>1</v>
      </c>
      <c r="I26" s="30">
        <f t="shared" si="2"/>
        <v>1</v>
      </c>
      <c r="J26" s="1" t="str">
        <f t="shared" si="3"/>
        <v>Bajo</v>
      </c>
      <c r="K26" s="64" t="s">
        <v>112</v>
      </c>
      <c r="L26" s="66" t="s">
        <v>100</v>
      </c>
      <c r="M26" s="60" t="s">
        <v>88</v>
      </c>
      <c r="N26" s="60" t="s">
        <v>89</v>
      </c>
      <c r="O26" s="30"/>
      <c r="P26" s="30"/>
      <c r="Q26" s="30"/>
      <c r="R26" s="30"/>
      <c r="S26" s="30"/>
    </row>
    <row r="27" spans="3:19" ht="17.25">
      <c r="C27" s="69"/>
      <c r="D27" s="63"/>
      <c r="E27" s="30">
        <v>14.2</v>
      </c>
      <c r="F27" s="39" t="s">
        <v>111</v>
      </c>
      <c r="G27" s="30">
        <v>1</v>
      </c>
      <c r="H27" s="30">
        <v>1</v>
      </c>
      <c r="I27" s="30">
        <f t="shared" si="2"/>
        <v>1</v>
      </c>
      <c r="J27" s="1" t="str">
        <f t="shared" si="3"/>
        <v>Bajo</v>
      </c>
      <c r="K27" s="64"/>
      <c r="L27" s="67"/>
      <c r="M27" s="61"/>
      <c r="N27" s="61"/>
      <c r="O27" s="30"/>
      <c r="P27" s="30"/>
      <c r="Q27" s="30"/>
      <c r="R27" s="30"/>
      <c r="S27" s="30"/>
    </row>
    <row r="28" spans="3:19" ht="40.5">
      <c r="C28" s="68">
        <v>15</v>
      </c>
      <c r="D28" s="60" t="s">
        <v>153</v>
      </c>
      <c r="E28" s="30">
        <v>15.1</v>
      </c>
      <c r="F28" s="36" t="s">
        <v>113</v>
      </c>
      <c r="G28" s="30">
        <v>1</v>
      </c>
      <c r="H28" s="30">
        <v>1</v>
      </c>
      <c r="I28" s="30">
        <f t="shared" si="2"/>
        <v>1</v>
      </c>
      <c r="J28" s="1" t="str">
        <f t="shared" si="3"/>
        <v>Bajo</v>
      </c>
      <c r="K28" s="46" t="s">
        <v>115</v>
      </c>
      <c r="L28" s="60" t="s">
        <v>100</v>
      </c>
      <c r="M28" s="60" t="s">
        <v>88</v>
      </c>
      <c r="N28" s="60" t="s">
        <v>89</v>
      </c>
      <c r="O28" s="30"/>
      <c r="P28" s="30"/>
      <c r="Q28" s="30"/>
      <c r="R28" s="30"/>
      <c r="S28" s="30"/>
    </row>
    <row r="29" spans="3:19" ht="17.25">
      <c r="C29" s="70"/>
      <c r="D29" s="71"/>
      <c r="E29" s="30">
        <v>15.2</v>
      </c>
      <c r="F29" s="36" t="s">
        <v>114</v>
      </c>
      <c r="G29" s="30">
        <v>1</v>
      </c>
      <c r="H29" s="30">
        <v>1</v>
      </c>
      <c r="I29" s="30">
        <f t="shared" si="2"/>
        <v>1</v>
      </c>
      <c r="J29" s="1" t="str">
        <f t="shared" si="3"/>
        <v>Bajo</v>
      </c>
      <c r="K29" s="47" t="s">
        <v>116</v>
      </c>
      <c r="L29" s="61"/>
      <c r="M29" s="61"/>
      <c r="N29" s="61"/>
      <c r="O29" s="30"/>
      <c r="P29" s="30"/>
      <c r="Q29" s="30"/>
      <c r="R29" s="30"/>
      <c r="S29" s="30"/>
    </row>
    <row r="30" spans="3:19" ht="30" customHeight="1">
      <c r="C30" s="68">
        <v>16</v>
      </c>
      <c r="D30" s="60" t="s">
        <v>117</v>
      </c>
      <c r="E30" s="30">
        <v>16.100000000000001</v>
      </c>
      <c r="F30" s="39" t="s">
        <v>106</v>
      </c>
      <c r="G30" s="30">
        <v>2</v>
      </c>
      <c r="H30" s="30">
        <v>1</v>
      </c>
      <c r="I30" s="30">
        <f t="shared" si="2"/>
        <v>2</v>
      </c>
      <c r="J30" s="1" t="str">
        <f t="shared" si="3"/>
        <v>Bajo</v>
      </c>
      <c r="K30" s="59" t="s">
        <v>118</v>
      </c>
      <c r="L30" s="60" t="s">
        <v>119</v>
      </c>
      <c r="M30" s="60" t="s">
        <v>88</v>
      </c>
      <c r="N30" s="60" t="s">
        <v>89</v>
      </c>
      <c r="O30" s="30"/>
      <c r="P30" s="30"/>
      <c r="Q30" s="30"/>
      <c r="R30" s="30"/>
      <c r="S30" s="30"/>
    </row>
    <row r="31" spans="3:19" ht="17.25">
      <c r="C31" s="69"/>
      <c r="D31" s="63"/>
      <c r="E31" s="30">
        <v>16.2</v>
      </c>
      <c r="F31" s="46" t="s">
        <v>114</v>
      </c>
      <c r="G31" s="30">
        <v>1</v>
      </c>
      <c r="H31" s="30">
        <v>1</v>
      </c>
      <c r="I31" s="30">
        <f t="shared" si="2"/>
        <v>1</v>
      </c>
      <c r="J31" s="1" t="str">
        <f t="shared" si="3"/>
        <v>Bajo</v>
      </c>
      <c r="K31" s="59"/>
      <c r="L31" s="61"/>
      <c r="M31" s="61"/>
      <c r="N31" s="61"/>
      <c r="O31" s="30"/>
      <c r="P31" s="30"/>
      <c r="Q31" s="30"/>
      <c r="R31" s="30"/>
      <c r="S31" s="30"/>
    </row>
    <row r="32" spans="3:19" ht="27">
      <c r="C32" s="68">
        <v>17</v>
      </c>
      <c r="D32" s="60" t="s">
        <v>120</v>
      </c>
      <c r="E32" s="30">
        <v>17.100000000000001</v>
      </c>
      <c r="F32" s="39" t="s">
        <v>121</v>
      </c>
      <c r="G32" s="30">
        <v>1</v>
      </c>
      <c r="H32" s="30">
        <v>1</v>
      </c>
      <c r="I32" s="30">
        <f t="shared" si="2"/>
        <v>1</v>
      </c>
      <c r="J32" s="1" t="str">
        <f t="shared" si="3"/>
        <v>Bajo</v>
      </c>
      <c r="K32" s="39" t="s">
        <v>122</v>
      </c>
      <c r="L32" s="59" t="s">
        <v>124</v>
      </c>
      <c r="M32" s="60" t="s">
        <v>88</v>
      </c>
      <c r="N32" s="60" t="s">
        <v>89</v>
      </c>
      <c r="O32" s="30"/>
      <c r="P32" s="30"/>
      <c r="Q32" s="30"/>
      <c r="R32" s="30"/>
      <c r="S32" s="30"/>
    </row>
    <row r="33" spans="3:19" ht="17.25">
      <c r="C33" s="70"/>
      <c r="D33" s="65"/>
      <c r="E33" s="30">
        <v>17.2</v>
      </c>
      <c r="F33" s="39" t="s">
        <v>114</v>
      </c>
      <c r="G33" s="30">
        <v>1</v>
      </c>
      <c r="H33" s="30">
        <v>1</v>
      </c>
      <c r="I33" s="30">
        <f t="shared" si="2"/>
        <v>1</v>
      </c>
      <c r="J33" s="1" t="str">
        <f t="shared" si="3"/>
        <v>Bajo</v>
      </c>
      <c r="K33" s="39" t="s">
        <v>123</v>
      </c>
      <c r="L33" s="59"/>
      <c r="M33" s="61"/>
      <c r="N33" s="61"/>
      <c r="O33" s="30"/>
      <c r="P33" s="30"/>
      <c r="Q33" s="30"/>
      <c r="R33" s="30"/>
      <c r="S33" s="30"/>
    </row>
    <row r="34" spans="3:19" ht="40.5" customHeight="1">
      <c r="C34" s="32">
        <v>18</v>
      </c>
      <c r="D34" s="43" t="s">
        <v>125</v>
      </c>
      <c r="E34" s="30">
        <v>18.100000000000001</v>
      </c>
      <c r="F34" s="36" t="s">
        <v>126</v>
      </c>
      <c r="G34" s="30">
        <v>1</v>
      </c>
      <c r="H34" s="30">
        <v>1</v>
      </c>
      <c r="I34" s="30">
        <f t="shared" si="2"/>
        <v>1</v>
      </c>
      <c r="J34" s="1" t="str">
        <f t="shared" si="3"/>
        <v>Bajo</v>
      </c>
      <c r="K34" s="39" t="s">
        <v>127</v>
      </c>
      <c r="L34" s="36" t="s">
        <v>128</v>
      </c>
      <c r="M34" s="48" t="s">
        <v>88</v>
      </c>
      <c r="N34" s="37" t="s">
        <v>89</v>
      </c>
      <c r="O34" s="30"/>
      <c r="P34" s="30"/>
      <c r="Q34" s="30"/>
      <c r="R34" s="30"/>
      <c r="S34" s="30"/>
    </row>
    <row r="35" spans="3:19" ht="33.75">
      <c r="C35" s="68">
        <v>19</v>
      </c>
      <c r="D35" s="62" t="s">
        <v>129</v>
      </c>
      <c r="E35" s="30">
        <v>19.100000000000001</v>
      </c>
      <c r="F35" s="39" t="s">
        <v>130</v>
      </c>
      <c r="G35" s="30">
        <v>1</v>
      </c>
      <c r="H35" s="30">
        <v>1</v>
      </c>
      <c r="I35" s="30">
        <f t="shared" si="2"/>
        <v>1</v>
      </c>
      <c r="J35" s="1" t="str">
        <f t="shared" si="3"/>
        <v>Bajo</v>
      </c>
      <c r="K35" s="37" t="s">
        <v>132</v>
      </c>
      <c r="L35" s="60" t="s">
        <v>100</v>
      </c>
      <c r="M35" s="60" t="s">
        <v>131</v>
      </c>
      <c r="N35" s="60" t="s">
        <v>81</v>
      </c>
      <c r="O35" s="30"/>
      <c r="P35" s="30"/>
      <c r="Q35" s="30"/>
      <c r="R35" s="30"/>
      <c r="S35" s="30"/>
    </row>
    <row r="36" spans="3:19" ht="22.5">
      <c r="C36" s="70"/>
      <c r="D36" s="71"/>
      <c r="E36" s="30">
        <v>19.2</v>
      </c>
      <c r="F36" s="39" t="s">
        <v>114</v>
      </c>
      <c r="G36" s="30">
        <v>1</v>
      </c>
      <c r="H36" s="30">
        <v>1</v>
      </c>
      <c r="I36" s="30">
        <f t="shared" si="2"/>
        <v>1</v>
      </c>
      <c r="J36" s="1" t="str">
        <f t="shared" si="3"/>
        <v>Bajo</v>
      </c>
      <c r="K36" s="37" t="s">
        <v>133</v>
      </c>
      <c r="L36" s="61"/>
      <c r="M36" s="61"/>
      <c r="N36" s="61"/>
      <c r="O36" s="30"/>
      <c r="P36" s="30"/>
      <c r="Q36" s="30"/>
      <c r="R36" s="30"/>
      <c r="S36" s="30"/>
    </row>
    <row r="37" spans="3:19" ht="27">
      <c r="C37" s="68">
        <v>20</v>
      </c>
      <c r="D37" s="60" t="s">
        <v>134</v>
      </c>
      <c r="E37" s="68">
        <v>20.100000000000001</v>
      </c>
      <c r="F37" s="60" t="s">
        <v>135</v>
      </c>
      <c r="G37" s="30">
        <v>1</v>
      </c>
      <c r="H37" s="30">
        <v>1</v>
      </c>
      <c r="I37" s="30">
        <f t="shared" si="2"/>
        <v>1</v>
      </c>
      <c r="J37" s="1" t="str">
        <f t="shared" si="3"/>
        <v>Bajo</v>
      </c>
      <c r="K37" s="39" t="s">
        <v>136</v>
      </c>
      <c r="L37" s="60" t="s">
        <v>138</v>
      </c>
      <c r="M37" s="60" t="s">
        <v>131</v>
      </c>
      <c r="N37" s="60" t="s">
        <v>81</v>
      </c>
      <c r="O37" s="30"/>
      <c r="P37" s="30"/>
      <c r="Q37" s="30"/>
      <c r="R37" s="30"/>
      <c r="S37" s="30"/>
    </row>
    <row r="38" spans="3:19" ht="40.5">
      <c r="C38" s="69"/>
      <c r="D38" s="61"/>
      <c r="E38" s="69"/>
      <c r="F38" s="61"/>
      <c r="G38" s="30">
        <v>1</v>
      </c>
      <c r="H38" s="30">
        <v>1</v>
      </c>
      <c r="I38" s="30">
        <f t="shared" si="2"/>
        <v>1</v>
      </c>
      <c r="J38" s="1" t="str">
        <f t="shared" si="3"/>
        <v>Bajo</v>
      </c>
      <c r="K38" s="39" t="s">
        <v>137</v>
      </c>
      <c r="L38" s="61"/>
      <c r="M38" s="61"/>
      <c r="N38" s="61"/>
      <c r="O38" s="30"/>
      <c r="P38" s="30"/>
      <c r="Q38" s="30"/>
      <c r="R38" s="30"/>
      <c r="S38" s="30"/>
    </row>
    <row r="39" spans="3:19" ht="17.25">
      <c r="C39" s="68">
        <v>21</v>
      </c>
      <c r="D39" s="72" t="s">
        <v>139</v>
      </c>
      <c r="E39" s="30">
        <v>21.1</v>
      </c>
      <c r="F39" s="38" t="s">
        <v>71</v>
      </c>
      <c r="G39" s="30">
        <v>1</v>
      </c>
      <c r="H39" s="30">
        <v>1</v>
      </c>
      <c r="I39" s="30">
        <f t="shared" si="2"/>
        <v>1</v>
      </c>
      <c r="J39" s="1" t="str">
        <f t="shared" si="3"/>
        <v>Bajo</v>
      </c>
      <c r="K39" s="39" t="s">
        <v>141</v>
      </c>
      <c r="L39" s="59" t="s">
        <v>143</v>
      </c>
      <c r="M39" s="60" t="s">
        <v>131</v>
      </c>
      <c r="N39" s="60" t="s">
        <v>81</v>
      </c>
      <c r="O39" s="30"/>
      <c r="P39" s="30"/>
      <c r="Q39" s="30"/>
      <c r="R39" s="30"/>
      <c r="S39" s="30"/>
    </row>
    <row r="40" spans="3:19" ht="40.5">
      <c r="C40" s="70"/>
      <c r="D40" s="73"/>
      <c r="E40" s="30">
        <v>21.2</v>
      </c>
      <c r="F40" s="38" t="s">
        <v>140</v>
      </c>
      <c r="G40" s="30">
        <v>2</v>
      </c>
      <c r="H40" s="30">
        <v>1</v>
      </c>
      <c r="I40" s="30">
        <f t="shared" si="2"/>
        <v>2</v>
      </c>
      <c r="J40" s="1" t="str">
        <f t="shared" si="3"/>
        <v>Bajo</v>
      </c>
      <c r="K40" s="39" t="s">
        <v>142</v>
      </c>
      <c r="L40" s="59"/>
      <c r="M40" s="61"/>
      <c r="N40" s="61"/>
      <c r="O40" s="30"/>
      <c r="P40" s="30"/>
      <c r="Q40" s="30"/>
      <c r="R40" s="30"/>
      <c r="S40" s="30"/>
    </row>
    <row r="41" spans="3:19" ht="56.25">
      <c r="C41" s="68">
        <v>22</v>
      </c>
      <c r="D41" s="60" t="s">
        <v>144</v>
      </c>
      <c r="E41" s="30">
        <v>22.1</v>
      </c>
      <c r="F41" s="39" t="s">
        <v>145</v>
      </c>
      <c r="G41" s="30">
        <v>1</v>
      </c>
      <c r="H41" s="30">
        <v>1</v>
      </c>
      <c r="I41" s="30">
        <f t="shared" si="2"/>
        <v>1</v>
      </c>
      <c r="J41" s="1" t="str">
        <f t="shared" si="3"/>
        <v>Bajo</v>
      </c>
      <c r="K41" s="37" t="s">
        <v>148</v>
      </c>
      <c r="L41" s="59" t="s">
        <v>149</v>
      </c>
      <c r="M41" s="60" t="s">
        <v>150</v>
      </c>
      <c r="N41" s="60" t="s">
        <v>151</v>
      </c>
      <c r="O41" s="30"/>
      <c r="P41" s="30"/>
      <c r="Q41" s="30"/>
      <c r="R41" s="30"/>
      <c r="S41" s="30"/>
    </row>
    <row r="42" spans="3:19" ht="27">
      <c r="C42" s="69"/>
      <c r="D42" s="61"/>
      <c r="E42" s="30">
        <v>22.2</v>
      </c>
      <c r="F42" s="39" t="s">
        <v>146</v>
      </c>
      <c r="G42" s="30">
        <v>2</v>
      </c>
      <c r="H42" s="30">
        <v>2</v>
      </c>
      <c r="I42" s="30">
        <f t="shared" si="2"/>
        <v>4</v>
      </c>
      <c r="J42" s="1" t="str">
        <f t="shared" si="3"/>
        <v>Medio</v>
      </c>
      <c r="K42" s="39" t="s">
        <v>147</v>
      </c>
      <c r="L42" s="59"/>
      <c r="M42" s="61"/>
      <c r="N42" s="61"/>
      <c r="O42" s="30"/>
      <c r="P42" s="30"/>
      <c r="Q42" s="30"/>
      <c r="R42" s="30"/>
      <c r="S42" s="30"/>
    </row>
  </sheetData>
  <mergeCells count="80">
    <mergeCell ref="C17:C18"/>
    <mergeCell ref="D17:D18"/>
    <mergeCell ref="C9:C10"/>
    <mergeCell ref="C11:C12"/>
    <mergeCell ref="C14:C15"/>
    <mergeCell ref="D9:D10"/>
    <mergeCell ref="D11:D12"/>
    <mergeCell ref="D14:D15"/>
    <mergeCell ref="C6:C7"/>
    <mergeCell ref="D6:D7"/>
    <mergeCell ref="O4:Q4"/>
    <mergeCell ref="L3:L5"/>
    <mergeCell ref="C3:C5"/>
    <mergeCell ref="D3:D5"/>
    <mergeCell ref="E1:S1"/>
    <mergeCell ref="O3:S3"/>
    <mergeCell ref="N3:N5"/>
    <mergeCell ref="M3:M5"/>
    <mergeCell ref="R4:R5"/>
    <mergeCell ref="S4:S5"/>
    <mergeCell ref="K3:K5"/>
    <mergeCell ref="J3:J5"/>
    <mergeCell ref="G3:I4"/>
    <mergeCell ref="E3:F4"/>
    <mergeCell ref="F17:F18"/>
    <mergeCell ref="E17:E18"/>
    <mergeCell ref="L17:L18"/>
    <mergeCell ref="M17:M18"/>
    <mergeCell ref="N17:N18"/>
    <mergeCell ref="C30:C31"/>
    <mergeCell ref="D30:D31"/>
    <mergeCell ref="C32:C33"/>
    <mergeCell ref="D32:D33"/>
    <mergeCell ref="C23:C25"/>
    <mergeCell ref="D23:D25"/>
    <mergeCell ref="C26:C27"/>
    <mergeCell ref="D26:D27"/>
    <mergeCell ref="C28:C29"/>
    <mergeCell ref="D28:D29"/>
    <mergeCell ref="E37:E38"/>
    <mergeCell ref="F37:F38"/>
    <mergeCell ref="C41:C42"/>
    <mergeCell ref="D41:D42"/>
    <mergeCell ref="C35:C36"/>
    <mergeCell ref="D35:D36"/>
    <mergeCell ref="C37:C38"/>
    <mergeCell ref="D37:D38"/>
    <mergeCell ref="C39:C40"/>
    <mergeCell ref="D39:D40"/>
    <mergeCell ref="L23:L25"/>
    <mergeCell ref="M23:M25"/>
    <mergeCell ref="N23:N25"/>
    <mergeCell ref="K26:K27"/>
    <mergeCell ref="M26:M27"/>
    <mergeCell ref="N26:N27"/>
    <mergeCell ref="L26:L27"/>
    <mergeCell ref="K23:K25"/>
    <mergeCell ref="M28:M29"/>
    <mergeCell ref="N28:N29"/>
    <mergeCell ref="L28:L29"/>
    <mergeCell ref="K30:K31"/>
    <mergeCell ref="N30:N31"/>
    <mergeCell ref="M30:M31"/>
    <mergeCell ref="L30:L31"/>
    <mergeCell ref="L41:L42"/>
    <mergeCell ref="M41:M42"/>
    <mergeCell ref="N41:N42"/>
    <mergeCell ref="K6:K7"/>
    <mergeCell ref="M37:M38"/>
    <mergeCell ref="N37:N38"/>
    <mergeCell ref="L37:L38"/>
    <mergeCell ref="L39:L40"/>
    <mergeCell ref="N39:N40"/>
    <mergeCell ref="M39:M40"/>
    <mergeCell ref="L32:L33"/>
    <mergeCell ref="M32:M33"/>
    <mergeCell ref="N32:N33"/>
    <mergeCell ref="L35:L36"/>
    <mergeCell ref="M35:M36"/>
    <mergeCell ref="N35:N36"/>
  </mergeCells>
  <conditionalFormatting sqref="J6:J22 J28:J30 J32:J37 J39:J41">
    <cfRule type="containsText" dxfId="17" priority="46" operator="containsText" text="Bajo">
      <formula>NOT(ISERROR(SEARCH("Bajo",J6)))</formula>
    </cfRule>
    <cfRule type="containsText" dxfId="16" priority="47" operator="containsText" text="Medio">
      <formula>NOT(ISERROR(SEARCH("Medio",J6)))</formula>
    </cfRule>
    <cfRule type="containsText" dxfId="15" priority="48" operator="containsText" text="Alto">
      <formula>NOT(ISERROR(SEARCH("Alto",J6)))</formula>
    </cfRule>
  </conditionalFormatting>
  <conditionalFormatting sqref="J23:J26">
    <cfRule type="containsText" dxfId="14" priority="40" operator="containsText" text="Bajo">
      <formula>NOT(ISERROR(SEARCH("Bajo",J23)))</formula>
    </cfRule>
    <cfRule type="containsText" dxfId="13" priority="41" operator="containsText" text="Medio">
      <formula>NOT(ISERROR(SEARCH("Medio",J23)))</formula>
    </cfRule>
    <cfRule type="containsText" dxfId="12" priority="42" operator="containsText" text="Alto">
      <formula>NOT(ISERROR(SEARCH("Alto",J23)))</formula>
    </cfRule>
  </conditionalFormatting>
  <conditionalFormatting sqref="J27">
    <cfRule type="containsText" dxfId="11" priority="37" operator="containsText" text="Bajo">
      <formula>NOT(ISERROR(SEARCH("Bajo",J27)))</formula>
    </cfRule>
    <cfRule type="containsText" dxfId="10" priority="38" operator="containsText" text="Medio">
      <formula>NOT(ISERROR(SEARCH("Medio",J27)))</formula>
    </cfRule>
    <cfRule type="containsText" dxfId="9" priority="39" operator="containsText" text="Alto">
      <formula>NOT(ISERROR(SEARCH("Alto",J27)))</formula>
    </cfRule>
  </conditionalFormatting>
  <conditionalFormatting sqref="J31">
    <cfRule type="containsText" dxfId="8" priority="31" operator="containsText" text="Bajo">
      <formula>NOT(ISERROR(SEARCH("Bajo",J31)))</formula>
    </cfRule>
    <cfRule type="containsText" dxfId="7" priority="32" operator="containsText" text="Medio">
      <formula>NOT(ISERROR(SEARCH("Medio",J31)))</formula>
    </cfRule>
    <cfRule type="containsText" dxfId="6" priority="33" operator="containsText" text="Alto">
      <formula>NOT(ISERROR(SEARCH("Alto",J31)))</formula>
    </cfRule>
  </conditionalFormatting>
  <conditionalFormatting sqref="J38">
    <cfRule type="containsText" dxfId="5" priority="19" operator="containsText" text="Bajo">
      <formula>NOT(ISERROR(SEARCH("Bajo",J38)))</formula>
    </cfRule>
    <cfRule type="containsText" dxfId="4" priority="20" operator="containsText" text="Medio">
      <formula>NOT(ISERROR(SEARCH("Medio",J38)))</formula>
    </cfRule>
    <cfRule type="containsText" dxfId="3" priority="21" operator="containsText" text="Alto">
      <formula>NOT(ISERROR(SEARCH("Alto",J38)))</formula>
    </cfRule>
  </conditionalFormatting>
  <conditionalFormatting sqref="J42">
    <cfRule type="containsText" dxfId="2" priority="13" operator="containsText" text="Bajo">
      <formula>NOT(ISERROR(SEARCH("Bajo",J42)))</formula>
    </cfRule>
    <cfRule type="containsText" dxfId="1" priority="14" operator="containsText" text="Medio">
      <formula>NOT(ISERROR(SEARCH("Medio",J42)))</formula>
    </cfRule>
    <cfRule type="containsText" dxfId="0" priority="15" operator="containsText" text="Alto">
      <formula>NOT(ISERROR(SEARCH("Alto",J42)))</formula>
    </cfRule>
  </conditionalFormatting>
  <pageMargins left="0.7" right="0.7" top="0.75" bottom="0.75" header="0.3" footer="0.3"/>
  <pageSetup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Metodología del Análisis</vt:lpstr>
      <vt:lpstr>Análisis de Riesgo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Yunior Aguilar Ramírez</dc:creator>
  <cp:lastModifiedBy>myrna</cp:lastModifiedBy>
  <dcterms:created xsi:type="dcterms:W3CDTF">2018-11-23T01:38:58Z</dcterms:created>
  <dcterms:modified xsi:type="dcterms:W3CDTF">2018-12-07T21:36:04Z</dcterms:modified>
</cp:coreProperties>
</file>