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autoCompressPictures="0"/>
  <mc:AlternateContent xmlns:mc="http://schemas.openxmlformats.org/markup-compatibility/2006">
    <mc:Choice Requires="x15">
      <x15ac:absPath xmlns:x15ac="http://schemas.microsoft.com/office/spreadsheetml/2010/11/ac" url="/Volumes/GoogleDrive/Mi unidad/Documentación/SGC/03 - Procesos Centrales/02 - Inclusión y Equidad de Genero/01 - Tutorías/Modificados 2023/"/>
    </mc:Choice>
  </mc:AlternateContent>
  <xr:revisionPtr revIDLastSave="0" documentId="13_ncr:1_{FE43806D-5FD4-234E-B950-2E435666A205}" xr6:coauthVersionLast="47" xr6:coauthVersionMax="47" xr10:uidLastSave="{00000000-0000-0000-0000-000000000000}"/>
  <bookViews>
    <workbookView xWindow="9900" yWindow="460" windowWidth="41300" windowHeight="23600" activeTab="2" xr2:uid="{00000000-000D-0000-FFFF-FFFF00000000}"/>
  </bookViews>
  <sheets>
    <sheet name="8" sheetId="1" state="hidden" r:id="rId1"/>
    <sheet name="Metodología del Análisis" sheetId="3" r:id="rId2"/>
    <sheet name="Análisis de Riesgo" sheetId="2" r:id="rId3"/>
  </sheets>
  <definedNames>
    <definedName name="_xlnm.Print_Area" localSheetId="1">'Metodología del Análisis'!$A$1:$K$14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6" i="2" l="1"/>
  <c r="O7" i="2"/>
  <c r="O8" i="2"/>
  <c r="O9" i="2"/>
  <c r="P9" i="2" s="1"/>
  <c r="O10" i="2"/>
  <c r="O11" i="2"/>
  <c r="O12" i="2"/>
  <c r="O13" i="2"/>
  <c r="P13" i="2" s="1"/>
  <c r="O14" i="2"/>
  <c r="O15" i="2"/>
  <c r="O16" i="2"/>
  <c r="O17" i="2"/>
  <c r="P17" i="2" s="1"/>
  <c r="O18" i="2"/>
  <c r="P18" i="2" s="1"/>
  <c r="O19" i="2"/>
  <c r="O20" i="2"/>
  <c r="O21" i="2"/>
  <c r="P21" i="2" s="1"/>
  <c r="O22" i="2"/>
  <c r="P22" i="2" s="1"/>
  <c r="O23" i="2"/>
  <c r="O24" i="2"/>
  <c r="O25" i="2"/>
  <c r="P25" i="2" s="1"/>
  <c r="O26" i="2"/>
  <c r="P6" i="2"/>
  <c r="P7" i="2"/>
  <c r="P8" i="2"/>
  <c r="P10" i="2"/>
  <c r="P11" i="2"/>
  <c r="P12" i="2"/>
  <c r="P14" i="2"/>
  <c r="P15" i="2"/>
  <c r="P16" i="2"/>
  <c r="P19" i="2"/>
  <c r="P20" i="2"/>
  <c r="P23" i="2"/>
  <c r="P24" i="2"/>
  <c r="P26" i="2"/>
  <c r="O5" i="2"/>
  <c r="P5" i="2" s="1"/>
  <c r="G26" i="2"/>
  <c r="H26" i="2" s="1"/>
  <c r="G25" i="2"/>
  <c r="H25" i="2" s="1"/>
  <c r="G24" i="2"/>
  <c r="H24" i="2" s="1"/>
  <c r="G23" i="2"/>
  <c r="H23" i="2" s="1"/>
  <c r="G22" i="2"/>
  <c r="H22" i="2" s="1"/>
  <c r="G21" i="2"/>
  <c r="H21" i="2" s="1"/>
  <c r="G20" i="2"/>
  <c r="H20" i="2" s="1"/>
  <c r="G19" i="2"/>
  <c r="H19" i="2" s="1"/>
  <c r="G17" i="2"/>
  <c r="H17" i="2" s="1"/>
  <c r="G18" i="2" l="1"/>
  <c r="H18" i="2" s="1"/>
  <c r="G16" i="2"/>
  <c r="H16" i="2" s="1"/>
  <c r="G15" i="2"/>
  <c r="H15" i="2" s="1"/>
  <c r="G14" i="2"/>
  <c r="H14" i="2" s="1"/>
  <c r="G13" i="2"/>
  <c r="H13" i="2" s="1"/>
  <c r="G12" i="2"/>
  <c r="H12" i="2" s="1"/>
  <c r="G11" i="2"/>
  <c r="H11" i="2" s="1"/>
  <c r="G10" i="2"/>
  <c r="H10" i="2" s="1"/>
  <c r="G9" i="2"/>
  <c r="H9" i="2" s="1"/>
  <c r="G7" i="2"/>
  <c r="H7" i="2" s="1"/>
  <c r="G8" i="2"/>
  <c r="H8" i="2" s="1"/>
  <c r="G6" i="2"/>
  <c r="H6" i="2" s="1"/>
  <c r="G5" i="2"/>
  <c r="H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FC4796B5-302F-0845-B5E3-B0C5B3098C2C}">
      <text>
        <r>
          <rPr>
            <sz val="12"/>
            <color rgb="FF9C0006"/>
            <rFont val="Calibri"/>
            <family val="2"/>
          </rPr>
          <t xml:space="preserve">Luz del Carmen Romero Islas:
</t>
        </r>
        <r>
          <rPr>
            <sz val="12"/>
            <color rgb="FF9C0006"/>
            <rFont val="Calibri"/>
            <family val="2"/>
          </rPr>
          <t>Los 3 puntos correspondientes a severidad tienen que ver con alimentos</t>
        </r>
      </text>
    </comment>
    <comment ref="G6" authorId="0" shapeId="0" xr:uid="{057FBE15-D102-E440-907F-0031C0A62ADA}">
      <text>
        <r>
          <rPr>
            <sz val="12"/>
            <color rgb="FF000000"/>
            <rFont val="Calibri"/>
            <family val="2"/>
          </rPr>
          <t xml:space="preserve">Luz del Carmen Romero Islas:
</t>
        </r>
        <r>
          <rPr>
            <sz val="12"/>
            <color rgb="FF000000"/>
            <rFont val="Calibri"/>
            <family val="2"/>
          </rPr>
          <t>Los 3 puntos correspondientes a severidad tienen que ver con alimentos</t>
        </r>
      </text>
    </comment>
    <comment ref="G13" authorId="0" shapeId="0" xr:uid="{CC8A3C19-BA2F-FE45-910D-50FF18893F95}">
      <text>
        <r>
          <rPr>
            <sz val="12"/>
            <color rgb="FF000000"/>
            <rFont val="Calibri"/>
            <family val="2"/>
          </rPr>
          <t xml:space="preserve">Luz del Carmen Romero Islas:
</t>
        </r>
        <r>
          <rPr>
            <sz val="12"/>
            <color rgb="FF000000"/>
            <rFont val="Calibri"/>
            <family val="2"/>
          </rPr>
          <t>Los 3 puntos correspondientes a severidad tienen que ver con alimentos</t>
        </r>
      </text>
    </comment>
  </commentList>
</comments>
</file>

<file path=xl/sharedStrings.xml><?xml version="1.0" encoding="utf-8"?>
<sst xmlns="http://schemas.openxmlformats.org/spreadsheetml/2006/main" count="183" uniqueCount="120">
  <si>
    <t>METODOLOGÍA PARA REALIZAR EL ANÁLISIS DE RIESGOS</t>
  </si>
  <si>
    <t>Cada uno de los peligros identificados debe ser evaluado en cuanto a su probabilidad de ocurrencia e impacto del daño de las consecuencias al estudiante, la suma de ambos valores se define como nivel de riesgo.  Es importante resaltar que ésto solo alerta acerca de aquellos peligros existentes en el proceso y el nivel de control que requieren.</t>
  </si>
  <si>
    <t>Probabilidad</t>
  </si>
  <si>
    <t>Impacto</t>
  </si>
  <si>
    <t>No tiene impacto en el proceso</t>
  </si>
  <si>
    <t>Tiene mediano impacto en el proceso</t>
  </si>
  <si>
    <t>Tiene alto impacto en el proceso</t>
  </si>
  <si>
    <t>Nivel del riesgo</t>
  </si>
  <si>
    <t>Alto</t>
  </si>
  <si>
    <t>Medio</t>
  </si>
  <si>
    <t>Bajo</t>
  </si>
  <si>
    <t>P</t>
  </si>
  <si>
    <t>I</t>
  </si>
  <si>
    <t>R</t>
  </si>
  <si>
    <t>Probabilidad (P)</t>
  </si>
  <si>
    <t>Impacto (I)</t>
  </si>
  <si>
    <t>Nivel de Riesgo ( R )</t>
  </si>
  <si>
    <t>Nunca sucede o es muy remoto que suceda (0 a 2 veces por semestre)</t>
  </si>
  <si>
    <t>Sucede ocasionalmente (3 a 5 veces por semestre)</t>
  </si>
  <si>
    <t>Es recurrente (6 o más veces por semestre)</t>
  </si>
  <si>
    <t>Medidas de Control cuando el riesgo se da</t>
  </si>
  <si>
    <t>Inmediata: interviene el Director</t>
  </si>
  <si>
    <t>Programada: interviene el Subdirector y supervisada por el Director</t>
  </si>
  <si>
    <t>Verficar por el Jefe del departamento</t>
  </si>
  <si>
    <t>Define número de semestres de atención</t>
  </si>
  <si>
    <t>Genera estrategias, mecanismos y actualización.</t>
  </si>
  <si>
    <t>Elaboración de diagnostico Institucional y programa</t>
  </si>
  <si>
    <t xml:space="preserve">Recibe diagnostico y programa </t>
  </si>
  <si>
    <t>Recibe asignación de coordinación de tutorías</t>
  </si>
  <si>
    <t>Elaboración de oficios de asignación de tutores y tutorados.</t>
  </si>
  <si>
    <t xml:space="preserve">Presentación del tutor a sus tutorados </t>
  </si>
  <si>
    <t xml:space="preserve">Presentación </t>
  </si>
  <si>
    <t>Detección de casos especiales para canalización</t>
  </si>
  <si>
    <t>Promueve la canalización y gestiona la vinculación</t>
  </si>
  <si>
    <t>Documenta Seguimientos</t>
  </si>
  <si>
    <t>Retroalimentación de sesiones de trabajo</t>
  </si>
  <si>
    <t xml:space="preserve">Recibe Reportes finales </t>
  </si>
  <si>
    <t>Recibe reporte de cumplimiento</t>
  </si>
  <si>
    <t>Emisión y entrega</t>
  </si>
  <si>
    <t>No definir el número de semestres de atención</t>
  </si>
  <si>
    <t>Que no haya una capacitación a tutores</t>
  </si>
  <si>
    <t>Desconocimiento de las metas y planeación de un programa</t>
  </si>
  <si>
    <t>Que no exista un diagnosticoque sirva de referencia para la elaboración de un programa a partir de las necesidades tutoriales</t>
  </si>
  <si>
    <t xml:space="preserve">Desconocimiento del Jefe de Departamento académico sobre el programa que se llevara a acabo durante el semestre </t>
  </si>
  <si>
    <t>Mala comunicación efectiva en la reproducción del programa establecido</t>
  </si>
  <si>
    <t>Que no sea de su conocmiento su asignación como coordinador</t>
  </si>
  <si>
    <t>Desconozca el proceso de la tutoria y no logre reproducirlo a los tutores</t>
  </si>
  <si>
    <t>Desconocimiento de los docentes que serán tutores durante el programa</t>
  </si>
  <si>
    <t>Desconocimiento del alumno, al no saber quien será su tutor</t>
  </si>
  <si>
    <t>Desconocimiento de un programa de atención tutorial y el proceso que se debe de llevar a cabo</t>
  </si>
  <si>
    <t xml:space="preserve">Falta de canalizaciónes efectivas </t>
  </si>
  <si>
    <t>El no brindar la atención necesitada pone en riesgo la permanencia del alumno en la institución</t>
  </si>
  <si>
    <t xml:space="preserve">Necesitar expediente y no tener las evidencias </t>
  </si>
  <si>
    <t xml:space="preserve">Insatisfacción del estudiante y desconocimiento de su avance </t>
  </si>
  <si>
    <t xml:space="preserve">No generar reportes y no poder hacer liberaciones correspondientes </t>
  </si>
  <si>
    <t>Documentación incompleta</t>
  </si>
  <si>
    <t xml:space="preserve">Incumplimiento de reportes </t>
  </si>
  <si>
    <t>No poder realizar un diagnostico</t>
  </si>
  <si>
    <t xml:space="preserve">No sean liberados los docentes </t>
  </si>
  <si>
    <t>1.-  Desconocimiento del procedimiento y acreditación.</t>
  </si>
  <si>
    <t xml:space="preserve">1.- Desconocimiento del diagnostico institucional de tutorias. </t>
  </si>
  <si>
    <t>2.- Falta de compromiso del Jefe de Departamento de Desarrollo Académico y Coordinador Institucional de Tutoría.</t>
  </si>
  <si>
    <t>3.- Desconocimiento de los lineamientos del programa Institucional de Tutorías</t>
  </si>
  <si>
    <t>1.- Mala comunicación entre el Coordinador Institucional y Jefes de Departamento Académico</t>
  </si>
  <si>
    <t xml:space="preserve">2.- Falta de compromiso del Coordinador Institucional  y Coordinadores de Tutorías Académicos </t>
  </si>
  <si>
    <t xml:space="preserve">1.- Mala comunicación entre el Jefe de Departamento Académico y Coordinador de Tutorías Académico </t>
  </si>
  <si>
    <t xml:space="preserve">6.- Falta de elaboración de documentos por parte del Jefe de Departamento Académico </t>
  </si>
  <si>
    <t xml:space="preserve">1.- Falta de programación, para realizar la presentación de los que serán tutores a sus alumnos asignados. </t>
  </si>
  <si>
    <t>1.- Desconocimiento de los factores  de riesgo, que requieran una canalización</t>
  </si>
  <si>
    <t>1.- Falta de seguimiento de los casos especiales de canalización</t>
  </si>
  <si>
    <t>1.- Falta de organización y compromiso en la elaboración de expedientes.</t>
  </si>
  <si>
    <t>1.- Que el alumno desconozca los criterios para la acreditación del crédito</t>
  </si>
  <si>
    <t>2.- Falta de compromiso del tutor de la elaboración de reportes correspondientes.</t>
  </si>
  <si>
    <t>3.- Desconocimiento de los documentos que deben integrar  y elaborar los tutores</t>
  </si>
  <si>
    <t>1.- Falta  de compromiso de los tutores en la elaboración de los formatos correspondientes</t>
  </si>
  <si>
    <t xml:space="preserve">1.- Fata de Integración de documentos por ausencia de informes incompletos </t>
  </si>
  <si>
    <t xml:space="preserve">1.- No cumplen con los indicadores para la liberación del crédito. </t>
  </si>
  <si>
    <t>1.- Falta de capacitación, compromiso y atención tutorial</t>
  </si>
  <si>
    <t xml:space="preserve">Aplicación del SGC
</t>
  </si>
  <si>
    <t>Comité Académico</t>
  </si>
  <si>
    <t>Jefe de Departamento</t>
  </si>
  <si>
    <t>Académico</t>
  </si>
  <si>
    <t>Coordindor Institucional de Tutorías</t>
  </si>
  <si>
    <t xml:space="preserve">Coordinador de </t>
  </si>
  <si>
    <t>Tutorías Académico</t>
  </si>
  <si>
    <t>Jefe de Departamento Académico</t>
  </si>
  <si>
    <t xml:space="preserve">Tutor </t>
  </si>
  <si>
    <t>Coordinador de Tutorías Académico</t>
  </si>
  <si>
    <t>Coordinador Instituc. De Tutoría</t>
  </si>
  <si>
    <t>Jefe de Departamento de Desarrollo Académico</t>
  </si>
  <si>
    <t>Tutor</t>
  </si>
  <si>
    <t>Programa de Capacitación, Reglamento Interno, Aplicación del SGC</t>
  </si>
  <si>
    <t>Participación de Tutores en programa de Capacitación Constante</t>
  </si>
  <si>
    <t>Capacitación y concientización de las Metas</t>
  </si>
  <si>
    <t>Capacitación y concientización de la elaboración del programa de acuerdo a necesidades</t>
  </si>
  <si>
    <t>Seguimiento de Actividaes</t>
  </si>
  <si>
    <t>Firma de Recibido del Oficio de Asignación</t>
  </si>
  <si>
    <t>Capacitación al Tutor</t>
  </si>
  <si>
    <t>2.- Ausencia de conocimiento</t>
  </si>
  <si>
    <t>Firma de Recibido del Oficio de Asignación a los Tutores</t>
  </si>
  <si>
    <t>Dar Seguimiento a las actividades</t>
  </si>
  <si>
    <t>Tomar curso de capacitación en el tema de Tutorías</t>
  </si>
  <si>
    <t>Aplicación SGC</t>
  </si>
  <si>
    <t>Metodología para realizar el análisis de riesgos</t>
  </si>
  <si>
    <t>Cada uno de los peligros identificados debe ser evaluado en cuanto a su probabilidad de ocurrencia e impacto del daño de las consecuencias al estudiante, la multiplicación de ambos valores se define como nivel de riesgo.  Es importante resaltar que ésto solo alerta acerca de aquellos peligros existentes en el proceso y el nivel de control que requieren.</t>
  </si>
  <si>
    <t>Nivel de riesgo</t>
  </si>
  <si>
    <t>Nivel de Riesgo</t>
  </si>
  <si>
    <t>NO</t>
  </si>
  <si>
    <t>ACTIVIDAD DEL PROCESO</t>
  </si>
  <si>
    <t>RIESGO</t>
  </si>
  <si>
    <t>DESCRIPCIÓN</t>
  </si>
  <si>
    <t>EVALUACIÓN DEL RIESGO</t>
  </si>
  <si>
    <t>NIVEL</t>
  </si>
  <si>
    <t>CAUSA</t>
  </si>
  <si>
    <t>MEDIDAS DE CONTROL</t>
  </si>
  <si>
    <t>PARTES INTERESADAS RELACIONADAS</t>
  </si>
  <si>
    <t>OPORTUNIDADES</t>
  </si>
  <si>
    <t>EFICACIA DE LAS ACCIONES</t>
  </si>
  <si>
    <t>EVALUACIÓN DEL RIESGO RESIDUAL</t>
  </si>
  <si>
    <t>Matriz de análisis de riesgo
Procedimiento ITT-POC-02-Procedimiento para la Acreditación de las Tutorías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</si>
</sst>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Calibri"/>
      <family val="2"/>
      <scheme val="minor"/>
    </font>
    <font>
      <sz val="12"/>
      <color theme="1"/>
      <name val="Soberana Sans"/>
      <family val="3"/>
    </font>
    <font>
      <b/>
      <sz val="22"/>
      <color theme="4" tint="-0.249977111117893"/>
      <name val="Soberana Sans"/>
      <family val="3"/>
    </font>
    <font>
      <sz val="11"/>
      <color theme="1"/>
      <name val="Soberana Sans"/>
      <family val="3"/>
    </font>
    <font>
      <b/>
      <sz val="16"/>
      <color theme="1"/>
      <name val="Soberana Sans"/>
      <family val="3"/>
    </font>
    <font>
      <sz val="28"/>
      <color theme="1"/>
      <name val="Soberana Sans"/>
      <family val="3"/>
    </font>
    <font>
      <b/>
      <sz val="22"/>
      <color theme="1"/>
      <name val="Soberana Sans"/>
      <family val="3"/>
    </font>
    <font>
      <b/>
      <sz val="12"/>
      <color theme="1"/>
      <name val="Soberana Sans"/>
      <family val="3"/>
    </font>
    <font>
      <sz val="24"/>
      <color theme="1"/>
      <name val="Soberana Sans"/>
      <family val="3"/>
    </font>
    <font>
      <u/>
      <sz val="11"/>
      <color theme="10"/>
      <name val="Calibri"/>
      <family val="2"/>
      <scheme val="minor"/>
    </font>
    <font>
      <u/>
      <sz val="11"/>
      <color theme="11"/>
      <name val="Calibri"/>
      <family val="2"/>
      <scheme val="minor"/>
    </font>
    <font>
      <b/>
      <sz val="21"/>
      <name val="Montserrat Regular"/>
    </font>
    <font>
      <sz val="12"/>
      <name val="Montserrat Regular"/>
    </font>
    <font>
      <sz val="12"/>
      <color rgb="FF000000"/>
      <name val="Montserrat Regular"/>
    </font>
    <font>
      <sz val="12"/>
      <color rgb="FF000000"/>
      <name val="Calibri"/>
      <family val="2"/>
    </font>
    <font>
      <b/>
      <sz val="16"/>
      <color rgb="FFFFFFFF"/>
      <name val="Montserrat Regular"/>
    </font>
    <font>
      <b/>
      <sz val="18"/>
      <color rgb="FFFFFFFF"/>
      <name val="Montserrat Regular"/>
    </font>
    <font>
      <sz val="22"/>
      <color theme="0"/>
      <name val="Montserrat Regular"/>
    </font>
    <font>
      <b/>
      <sz val="22"/>
      <color rgb="FF000000"/>
      <name val="Montserrat Regular"/>
    </font>
    <font>
      <b/>
      <sz val="12"/>
      <color rgb="FF000000"/>
      <name val="Montserrat Regular"/>
    </font>
    <font>
      <sz val="24"/>
      <color theme="0"/>
      <name val="Montserrat Regular"/>
    </font>
    <font>
      <sz val="12"/>
      <color theme="0"/>
      <name val="Montserrat Regular"/>
    </font>
    <font>
      <sz val="12"/>
      <color rgb="FF9C0006"/>
      <name val="Calibri"/>
      <family val="2"/>
    </font>
    <font>
      <sz val="9"/>
      <color theme="1"/>
      <name val="Montserrat Regular"/>
    </font>
    <font>
      <b/>
      <sz val="9"/>
      <color theme="0"/>
      <name val="Montserrat Regular"/>
    </font>
    <font>
      <sz val="10"/>
      <color rgb="FF000000"/>
      <name val="Montserrat Regular"/>
    </font>
    <font>
      <b/>
      <sz val="21"/>
      <color rgb="FF000000"/>
      <name val="Montserrat Regular"/>
    </font>
    <font>
      <b/>
      <sz val="10"/>
      <color theme="0"/>
      <name val="Montserrat Regular"/>
    </font>
    <font>
      <sz val="10"/>
      <color theme="1"/>
      <name val="Montserrat Regular"/>
    </font>
  </fonts>
  <fills count="21">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rgb="FF00FF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1B396A"/>
        <bgColor rgb="FF1C4587"/>
      </patternFill>
    </fill>
    <fill>
      <patternFill patternType="solid">
        <fgColor rgb="FF1B396A"/>
        <bgColor indexed="64"/>
      </patternFill>
    </fill>
    <fill>
      <patternFill patternType="solid">
        <fgColor rgb="FFD9D9D9"/>
        <bgColor rgb="FFD9D9D9"/>
      </patternFill>
    </fill>
    <fill>
      <patternFill patternType="solid">
        <fgColor rgb="FF1B396A"/>
        <bgColor rgb="FFBDD7EE"/>
      </patternFill>
    </fill>
    <fill>
      <patternFill patternType="solid">
        <fgColor rgb="FF00B150"/>
        <bgColor rgb="FF00FF00"/>
      </patternFill>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
      <patternFill patternType="solid">
        <fgColor rgb="FF00B150"/>
        <bgColor rgb="FF00B050"/>
      </patternFill>
    </fill>
    <fill>
      <patternFill patternType="solid">
        <fgColor rgb="FFCCCCCC"/>
        <bgColor rgb="FFCCCCCC"/>
      </patternFill>
    </fill>
  </fills>
  <borders count="33">
    <border>
      <left/>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right style="medium">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diagonal/>
    </border>
  </borders>
  <cellStyleXfs count="7">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118">
    <xf numFmtId="0" fontId="0" fillId="0" borderId="0" xfId="0"/>
    <xf numFmtId="0" fontId="3" fillId="8" borderId="16" xfId="0" applyFont="1" applyFill="1" applyBorder="1"/>
    <xf numFmtId="0" fontId="3" fillId="8" borderId="14" xfId="0" applyFont="1" applyFill="1" applyBorder="1"/>
    <xf numFmtId="0" fontId="3" fillId="8" borderId="11" xfId="0" applyFont="1" applyFill="1" applyBorder="1"/>
    <xf numFmtId="0" fontId="3" fillId="8" borderId="17" xfId="0" applyFont="1" applyFill="1" applyBorder="1"/>
    <xf numFmtId="0" fontId="3" fillId="8" borderId="15" xfId="0" applyFont="1" applyFill="1" applyBorder="1"/>
    <xf numFmtId="0" fontId="3" fillId="8" borderId="0" xfId="0" applyFont="1" applyFill="1"/>
    <xf numFmtId="0" fontId="1" fillId="0" borderId="2" xfId="0" applyFont="1" applyBorder="1" applyAlignment="1">
      <alignment horizontal="center" vertical="center"/>
    </xf>
    <xf numFmtId="0" fontId="1" fillId="8" borderId="0" xfId="0" applyFont="1" applyFill="1" applyAlignment="1">
      <alignment vertical="center"/>
    </xf>
    <xf numFmtId="0" fontId="6" fillId="6" borderId="2" xfId="0" applyFont="1" applyFill="1" applyBorder="1" applyAlignment="1">
      <alignment horizontal="center" vertical="center"/>
    </xf>
    <xf numFmtId="0" fontId="7" fillId="0" borderId="2" xfId="0" applyFont="1" applyBorder="1" applyAlignment="1">
      <alignment horizontal="center" vertical="center" wrapText="1"/>
    </xf>
    <xf numFmtId="0" fontId="6" fillId="4" borderId="3" xfId="0" applyFont="1" applyFill="1" applyBorder="1" applyAlignment="1">
      <alignment horizontal="center" vertical="center"/>
    </xf>
    <xf numFmtId="0" fontId="6" fillId="5" borderId="2" xfId="0" applyFont="1" applyFill="1" applyBorder="1" applyAlignment="1">
      <alignment horizontal="center" vertical="center"/>
    </xf>
    <xf numFmtId="0" fontId="7" fillId="6" borderId="2"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7" fillId="5" borderId="2" xfId="0" applyFont="1" applyFill="1" applyBorder="1" applyAlignment="1">
      <alignment horizontal="center" vertical="center" wrapText="1"/>
    </xf>
    <xf numFmtId="0" fontId="5" fillId="8" borderId="0" xfId="0" applyFont="1" applyFill="1" applyAlignment="1">
      <alignment vertical="center" textRotation="90"/>
    </xf>
    <xf numFmtId="0" fontId="6" fillId="8" borderId="0" xfId="0" applyFont="1" applyFill="1" applyAlignment="1">
      <alignment horizontal="center" vertical="center"/>
    </xf>
    <xf numFmtId="0" fontId="7" fillId="7" borderId="2" xfId="0" applyFont="1" applyFill="1" applyBorder="1" applyAlignment="1">
      <alignment horizontal="center" vertical="center" wrapText="1"/>
    </xf>
    <xf numFmtId="0" fontId="3" fillId="8" borderId="18" xfId="0" applyFont="1" applyFill="1" applyBorder="1"/>
    <xf numFmtId="0" fontId="3" fillId="8" borderId="19" xfId="0" applyFont="1" applyFill="1" applyBorder="1"/>
    <xf numFmtId="0" fontId="3" fillId="8" borderId="8" xfId="0" applyFont="1" applyFill="1" applyBorder="1"/>
    <xf numFmtId="0" fontId="6" fillId="10" borderId="5"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6" xfId="0" applyFont="1" applyFill="1" applyBorder="1" applyAlignment="1">
      <alignment horizontal="center" vertical="center"/>
    </xf>
    <xf numFmtId="0" fontId="1" fillId="8" borderId="0" xfId="0" applyFont="1" applyFill="1" applyAlignment="1">
      <alignment horizontal="center" vertical="center"/>
    </xf>
    <xf numFmtId="0" fontId="1" fillId="8" borderId="0" xfId="0" applyFont="1" applyFill="1" applyAlignment="1">
      <alignment horizontal="center" vertical="center" wrapText="1"/>
    </xf>
    <xf numFmtId="0" fontId="8" fillId="2" borderId="12" xfId="0" applyFont="1" applyFill="1" applyBorder="1" applyAlignment="1">
      <alignment horizontal="center"/>
    </xf>
    <xf numFmtId="0" fontId="8" fillId="2" borderId="13" xfId="0" applyFont="1" applyFill="1" applyBorder="1" applyAlignment="1">
      <alignment horizontal="center"/>
    </xf>
    <xf numFmtId="0" fontId="8" fillId="2" borderId="7" xfId="0" applyFont="1" applyFill="1" applyBorder="1" applyAlignment="1">
      <alignment horizontal="center"/>
    </xf>
    <xf numFmtId="0" fontId="8" fillId="2" borderId="9" xfId="0" applyFont="1" applyFill="1" applyBorder="1" applyAlignment="1">
      <alignment horizontal="center" vertical="center" textRotation="90"/>
    </xf>
    <xf numFmtId="0" fontId="8" fillId="2" borderId="10" xfId="0" applyFont="1" applyFill="1" applyBorder="1" applyAlignment="1">
      <alignment horizontal="center" vertical="center" textRotation="90"/>
    </xf>
    <xf numFmtId="0" fontId="8" fillId="2" borderId="6" xfId="0" applyFont="1" applyFill="1" applyBorder="1" applyAlignment="1">
      <alignment horizontal="center" vertical="center" textRotation="90"/>
    </xf>
    <xf numFmtId="0" fontId="7" fillId="0" borderId="2" xfId="0" applyFont="1" applyBorder="1" applyAlignment="1">
      <alignment horizontal="center" vertical="center" wrapText="1"/>
    </xf>
    <xf numFmtId="0" fontId="1" fillId="0" borderId="2" xfId="0" applyFont="1" applyBorder="1" applyAlignment="1">
      <alignment horizontal="center" vertical="center" wrapText="1"/>
    </xf>
    <xf numFmtId="0" fontId="2" fillId="9" borderId="2" xfId="0" applyFont="1" applyFill="1" applyBorder="1" applyAlignment="1">
      <alignment horizontal="center" vertical="center"/>
    </xf>
    <xf numFmtId="0" fontId="4" fillId="3" borderId="2" xfId="0" applyFont="1" applyFill="1" applyBorder="1" applyAlignment="1">
      <alignment horizontal="center"/>
    </xf>
    <xf numFmtId="0" fontId="11" fillId="0" borderId="23" xfId="0" applyFont="1" applyBorder="1" applyAlignment="1">
      <alignment horizontal="right"/>
    </xf>
    <xf numFmtId="0" fontId="12" fillId="0" borderId="24" xfId="0" applyFont="1" applyBorder="1" applyAlignment="1">
      <alignment horizontal="right"/>
    </xf>
    <xf numFmtId="0" fontId="12" fillId="0" borderId="25" xfId="0" applyFont="1" applyBorder="1" applyAlignment="1">
      <alignment horizontal="right"/>
    </xf>
    <xf numFmtId="0" fontId="13" fillId="0" borderId="0" xfId="0" applyFont="1"/>
    <xf numFmtId="0" fontId="13" fillId="0" borderId="26" xfId="0" applyFont="1" applyBorder="1" applyAlignment="1">
      <alignment horizontal="center" vertical="center" wrapText="1"/>
    </xf>
    <xf numFmtId="0" fontId="12" fillId="0" borderId="27" xfId="0" applyFont="1" applyBorder="1"/>
    <xf numFmtId="0" fontId="12" fillId="0" borderId="28" xfId="0" applyFont="1" applyBorder="1"/>
    <xf numFmtId="0" fontId="15" fillId="11" borderId="26" xfId="0" applyFont="1" applyFill="1" applyBorder="1" applyAlignment="1">
      <alignment horizontal="center" vertical="center"/>
    </xf>
    <xf numFmtId="0" fontId="12" fillId="12" borderId="27" xfId="0" applyFont="1" applyFill="1" applyBorder="1"/>
    <xf numFmtId="0" fontId="12" fillId="12" borderId="28" xfId="0" applyFont="1" applyFill="1" applyBorder="1"/>
    <xf numFmtId="0" fontId="12" fillId="0" borderId="29" xfId="0" applyFont="1" applyBorder="1" applyAlignment="1">
      <alignment vertical="center"/>
    </xf>
    <xf numFmtId="0" fontId="15" fillId="11" borderId="27" xfId="0" applyFont="1" applyFill="1" applyBorder="1" applyAlignment="1">
      <alignment horizontal="center" vertical="center"/>
    </xf>
    <xf numFmtId="0" fontId="13" fillId="0" borderId="30" xfId="0" applyFont="1" applyBorder="1" applyAlignment="1">
      <alignment horizontal="center" vertical="center"/>
    </xf>
    <xf numFmtId="0" fontId="13" fillId="0" borderId="27" xfId="0" applyFont="1" applyBorder="1" applyAlignment="1">
      <alignment horizontal="center" vertical="center" wrapText="1"/>
    </xf>
    <xf numFmtId="0" fontId="13" fillId="0" borderId="28" xfId="0" applyFont="1" applyBorder="1" applyAlignment="1">
      <alignment horizontal="center" vertical="center"/>
    </xf>
    <xf numFmtId="0" fontId="13" fillId="13" borderId="30" xfId="0" applyFont="1" applyFill="1" applyBorder="1" applyAlignment="1">
      <alignment horizontal="center" vertical="center"/>
    </xf>
    <xf numFmtId="0" fontId="13" fillId="13" borderId="27" xfId="0" applyFont="1" applyFill="1" applyBorder="1" applyAlignment="1">
      <alignment horizontal="center" vertical="center" wrapText="1"/>
    </xf>
    <xf numFmtId="0" fontId="13" fillId="13" borderId="28" xfId="0" applyFont="1" applyFill="1" applyBorder="1" applyAlignment="1">
      <alignment horizontal="center" vertical="center"/>
    </xf>
    <xf numFmtId="0" fontId="12" fillId="0" borderId="28" xfId="0" applyFont="1" applyBorder="1" applyAlignment="1">
      <alignment vertical="center"/>
    </xf>
    <xf numFmtId="0" fontId="16" fillId="11" borderId="31" xfId="0" applyFont="1" applyFill="1" applyBorder="1" applyAlignment="1">
      <alignment horizontal="center"/>
    </xf>
    <xf numFmtId="0" fontId="12" fillId="12" borderId="0" xfId="0" applyFont="1" applyFill="1"/>
    <xf numFmtId="0" fontId="12" fillId="12" borderId="29" xfId="0" applyFont="1" applyFill="1" applyBorder="1"/>
    <xf numFmtId="0" fontId="12" fillId="0" borderId="26" xfId="0" applyFont="1" applyBorder="1"/>
    <xf numFmtId="0" fontId="12" fillId="0" borderId="27" xfId="0" applyFont="1" applyBorder="1"/>
    <xf numFmtId="0" fontId="12" fillId="0" borderId="0" xfId="0" applyFont="1"/>
    <xf numFmtId="0" fontId="12" fillId="0" borderId="28" xfId="0" applyFont="1" applyBorder="1"/>
    <xf numFmtId="0" fontId="17" fillId="14" borderId="32" xfId="0" applyFont="1" applyFill="1" applyBorder="1" applyAlignment="1">
      <alignment horizontal="center" vertical="center" textRotation="90"/>
    </xf>
    <xf numFmtId="0" fontId="18" fillId="13" borderId="28" xfId="0" applyFont="1" applyFill="1" applyBorder="1" applyAlignment="1">
      <alignment horizontal="center" vertical="center"/>
    </xf>
    <xf numFmtId="0" fontId="18" fillId="15" borderId="28" xfId="0" applyFont="1" applyFill="1" applyBorder="1" applyAlignment="1">
      <alignment horizontal="center" vertical="center"/>
    </xf>
    <xf numFmtId="0" fontId="18" fillId="16" borderId="28" xfId="0" applyFont="1" applyFill="1" applyBorder="1" applyAlignment="1">
      <alignment horizontal="center" vertical="center"/>
    </xf>
    <xf numFmtId="0" fontId="18" fillId="17" borderId="28" xfId="0" applyFont="1" applyFill="1" applyBorder="1" applyAlignment="1">
      <alignment horizontal="center" vertical="center"/>
    </xf>
    <xf numFmtId="0" fontId="12" fillId="0" borderId="29" xfId="0" applyFont="1" applyBorder="1" applyAlignment="1">
      <alignment horizontal="center" vertical="center"/>
    </xf>
    <xf numFmtId="0" fontId="19" fillId="0" borderId="28" xfId="0" applyFont="1" applyBorder="1" applyAlignment="1">
      <alignment horizontal="center" vertical="center" wrapText="1"/>
    </xf>
    <xf numFmtId="0" fontId="19" fillId="0" borderId="27" xfId="0" applyFont="1" applyBorder="1" applyAlignment="1">
      <alignment horizontal="center" vertical="center" wrapText="1"/>
    </xf>
    <xf numFmtId="0" fontId="17" fillId="12" borderId="32" xfId="0" applyFont="1" applyFill="1" applyBorder="1"/>
    <xf numFmtId="0" fontId="19" fillId="17" borderId="28" xfId="0" applyFont="1" applyFill="1" applyBorder="1" applyAlignment="1">
      <alignment horizontal="center" vertical="center" wrapText="1"/>
    </xf>
    <xf numFmtId="0" fontId="17" fillId="12" borderId="30" xfId="0" applyFont="1" applyFill="1" applyBorder="1"/>
    <xf numFmtId="0" fontId="19" fillId="16" borderId="28" xfId="0" applyFont="1" applyFill="1" applyBorder="1" applyAlignment="1">
      <alignment horizontal="center" vertical="center" wrapText="1"/>
    </xf>
    <xf numFmtId="0" fontId="12" fillId="18" borderId="0" xfId="0" applyFont="1" applyFill="1" applyAlignment="1">
      <alignment horizontal="center" vertical="center"/>
    </xf>
    <xf numFmtId="0" fontId="12" fillId="18" borderId="29" xfId="0" applyFont="1" applyFill="1" applyBorder="1" applyAlignment="1">
      <alignment horizontal="center" vertical="center"/>
    </xf>
    <xf numFmtId="0" fontId="19" fillId="19" borderId="28" xfId="0" applyFont="1" applyFill="1" applyBorder="1" applyAlignment="1">
      <alignment horizontal="center" vertical="center" wrapText="1"/>
    </xf>
    <xf numFmtId="0" fontId="20" fillId="14" borderId="27" xfId="0" applyFont="1" applyFill="1" applyBorder="1" applyAlignment="1">
      <alignment horizontal="center" vertical="center"/>
    </xf>
    <xf numFmtId="0" fontId="21" fillId="12" borderId="27" xfId="0" applyFont="1" applyFill="1" applyBorder="1"/>
    <xf numFmtId="0" fontId="21" fillId="12" borderId="28" xfId="0" applyFont="1" applyFill="1" applyBorder="1"/>
    <xf numFmtId="0" fontId="12" fillId="0" borderId="0" xfId="0" applyFont="1" applyAlignment="1">
      <alignment horizontal="center" vertical="center"/>
    </xf>
    <xf numFmtId="0" fontId="23" fillId="0" borderId="0" xfId="0" applyFont="1"/>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4" fillId="12" borderId="0" xfId="0" applyFont="1" applyFill="1" applyAlignment="1">
      <alignment horizontal="center" vertical="center" wrapText="1"/>
    </xf>
    <xf numFmtId="0" fontId="24" fillId="12" borderId="20" xfId="0" applyFont="1" applyFill="1" applyBorder="1" applyAlignment="1">
      <alignment horizontal="center" vertical="center"/>
    </xf>
    <xf numFmtId="0" fontId="24" fillId="12" borderId="22" xfId="0" applyFont="1" applyFill="1" applyBorder="1" applyAlignment="1">
      <alignment horizontal="center" vertical="center" wrapText="1"/>
    </xf>
    <xf numFmtId="0" fontId="24" fillId="12" borderId="21" xfId="0" applyFont="1" applyFill="1" applyBorder="1" applyAlignment="1">
      <alignment horizontal="center" vertical="center"/>
    </xf>
    <xf numFmtId="0" fontId="23" fillId="0" borderId="2" xfId="0" applyFont="1" applyBorder="1" applyAlignment="1">
      <alignment horizontal="left" vertical="center" wrapText="1"/>
    </xf>
    <xf numFmtId="0" fontId="23" fillId="0" borderId="2" xfId="0" applyFont="1" applyBorder="1" applyAlignment="1">
      <alignment horizontal="left" vertical="center" wrapText="1"/>
    </xf>
    <xf numFmtId="0" fontId="25" fillId="20" borderId="2" xfId="0" applyFont="1" applyFill="1" applyBorder="1" applyAlignment="1">
      <alignment horizontal="center" vertical="center" wrapText="1"/>
    </xf>
    <xf numFmtId="0" fontId="26" fillId="0" borderId="0" xfId="0" applyFont="1" applyAlignment="1">
      <alignment horizontal="right" vertical="center" wrapText="1"/>
    </xf>
    <xf numFmtId="0" fontId="13" fillId="0" borderId="0" xfId="0" applyFont="1" applyAlignment="1">
      <alignment horizontal="right"/>
    </xf>
    <xf numFmtId="0" fontId="23" fillId="9" borderId="2" xfId="0" applyFont="1" applyFill="1" applyBorder="1" applyAlignment="1">
      <alignment horizontal="center" vertical="center"/>
    </xf>
    <xf numFmtId="0" fontId="23" fillId="9" borderId="2" xfId="0" applyFont="1" applyFill="1" applyBorder="1" applyAlignment="1">
      <alignment horizontal="left" vertical="center" wrapText="1"/>
    </xf>
    <xf numFmtId="0" fontId="23" fillId="9" borderId="2" xfId="0" applyFont="1" applyFill="1" applyBorder="1" applyAlignment="1">
      <alignment horizontal="center" vertical="center"/>
    </xf>
    <xf numFmtId="0" fontId="23" fillId="9" borderId="2" xfId="0" applyFont="1" applyFill="1" applyBorder="1" applyAlignment="1">
      <alignment horizontal="left" vertical="center" wrapText="1"/>
    </xf>
    <xf numFmtId="0" fontId="27" fillId="12" borderId="2" xfId="0" applyFont="1" applyFill="1" applyBorder="1" applyAlignment="1">
      <alignment horizontal="center" vertical="center"/>
    </xf>
    <xf numFmtId="0" fontId="27" fillId="12" borderId="2" xfId="0" applyFont="1" applyFill="1" applyBorder="1" applyAlignment="1">
      <alignment horizontal="center" vertical="center" wrapText="1"/>
    </xf>
    <xf numFmtId="0" fontId="27" fillId="12" borderId="2" xfId="0" applyFont="1" applyFill="1" applyBorder="1" applyAlignment="1">
      <alignment horizontal="center"/>
    </xf>
    <xf numFmtId="0" fontId="27" fillId="12" borderId="2" xfId="0" applyFont="1" applyFill="1" applyBorder="1" applyAlignment="1">
      <alignment horizontal="center" vertical="center"/>
    </xf>
    <xf numFmtId="0" fontId="28" fillId="0" borderId="2" xfId="0" applyFont="1" applyBorder="1" applyAlignment="1">
      <alignment horizontal="center" vertical="center"/>
    </xf>
    <xf numFmtId="0" fontId="28" fillId="0" borderId="2" xfId="0" applyFont="1" applyBorder="1" applyAlignment="1">
      <alignment horizontal="left" vertical="center" wrapText="1"/>
    </xf>
    <xf numFmtId="0" fontId="28" fillId="0" borderId="2" xfId="0" applyFont="1" applyBorder="1" applyAlignment="1">
      <alignment horizontal="center" vertical="center" wrapText="1"/>
    </xf>
    <xf numFmtId="0" fontId="28" fillId="0" borderId="2" xfId="0" applyFont="1" applyBorder="1" applyAlignment="1">
      <alignment horizontal="left" vertical="center"/>
    </xf>
    <xf numFmtId="0" fontId="28" fillId="0" borderId="2" xfId="0" applyFont="1" applyBorder="1" applyAlignment="1">
      <alignment vertical="center"/>
    </xf>
    <xf numFmtId="0" fontId="28" fillId="9" borderId="2" xfId="0" applyFont="1" applyFill="1" applyBorder="1" applyAlignment="1">
      <alignment horizontal="center" vertical="center"/>
    </xf>
    <xf numFmtId="0" fontId="28" fillId="9" borderId="2" xfId="0" applyFont="1" applyFill="1" applyBorder="1" applyAlignment="1">
      <alignment horizontal="left" vertical="center" wrapText="1"/>
    </xf>
    <xf numFmtId="0" fontId="28" fillId="9" borderId="2" xfId="0" applyFont="1" applyFill="1" applyBorder="1" applyAlignment="1">
      <alignment horizontal="center" vertical="center" wrapText="1"/>
    </xf>
    <xf numFmtId="0" fontId="28" fillId="9" borderId="2" xfId="0" applyFont="1" applyFill="1" applyBorder="1" applyAlignment="1">
      <alignment horizontal="left" vertical="center"/>
    </xf>
    <xf numFmtId="0" fontId="28" fillId="9" borderId="2" xfId="0" applyFont="1" applyFill="1" applyBorder="1" applyAlignment="1">
      <alignment vertical="center"/>
    </xf>
    <xf numFmtId="0" fontId="28" fillId="9" borderId="2" xfId="0" applyFont="1" applyFill="1" applyBorder="1" applyAlignment="1">
      <alignment horizontal="left" vertical="center" wrapText="1"/>
    </xf>
    <xf numFmtId="0" fontId="28" fillId="0" borderId="2" xfId="0" applyFont="1" applyBorder="1" applyAlignment="1">
      <alignment horizontal="left" vertical="center" wrapText="1"/>
    </xf>
    <xf numFmtId="0" fontId="28" fillId="0" borderId="2" xfId="0" applyFont="1" applyBorder="1" applyAlignment="1">
      <alignment vertical="center" wrapText="1"/>
    </xf>
    <xf numFmtId="0" fontId="28" fillId="9" borderId="2" xfId="0" applyFont="1" applyFill="1" applyBorder="1" applyAlignment="1">
      <alignment vertical="center" wrapText="1"/>
    </xf>
  </cellXfs>
  <cellStyles count="7">
    <cellStyle name="Hipervínculo" xfId="1" builtinId="8" hidden="1"/>
    <cellStyle name="Hipervínculo" xfId="3" builtinId="8" hidden="1"/>
    <cellStyle name="Hipervínculo" xfId="5" builtinId="8" hidden="1"/>
    <cellStyle name="Hipervínculo visitado" xfId="2" builtinId="9" hidden="1"/>
    <cellStyle name="Hipervínculo visitado" xfId="4" builtinId="9" hidden="1"/>
    <cellStyle name="Hipervínculo visitado" xfId="6" builtinId="9" hidden="1"/>
    <cellStyle name="Normal" xfId="0" builtinId="0"/>
  </cellStyles>
  <dxfs count="21">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234121</xdr:colOff>
      <xdr:row>0</xdr:row>
      <xdr:rowOff>914400</xdr:rowOff>
    </xdr:to>
    <xdr:pic>
      <xdr:nvPicPr>
        <xdr:cNvPr id="3" name="Gráfico 2">
          <a:extLst>
            <a:ext uri="{FF2B5EF4-FFF2-40B4-BE49-F238E27FC236}">
              <a16:creationId xmlns:a16="http://schemas.microsoft.com/office/drawing/2014/main" id="{3850265F-AE29-A44A-9CFD-0A48732E219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124121"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282804</xdr:colOff>
      <xdr:row>1</xdr:row>
      <xdr:rowOff>60537</xdr:rowOff>
    </xdr:to>
    <xdr:pic>
      <xdr:nvPicPr>
        <xdr:cNvPr id="2" name="Gráfico 1">
          <a:extLst>
            <a:ext uri="{FF2B5EF4-FFF2-40B4-BE49-F238E27FC236}">
              <a16:creationId xmlns:a16="http://schemas.microsoft.com/office/drawing/2014/main" id="{412091A6-5141-FB47-A4AC-9B38AEA0D63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127084" cy="96477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21"/>
  <sheetViews>
    <sheetView zoomScaleNormal="100" zoomScalePageLayoutView="150" workbookViewId="0">
      <selection activeCell="P17" sqref="P17"/>
    </sheetView>
  </sheetViews>
  <sheetFormatPr baseColWidth="10" defaultRowHeight="15"/>
  <cols>
    <col min="1" max="1" width="11.5" customWidth="1"/>
    <col min="2" max="2" width="2.83203125" customWidth="1"/>
    <col min="9" max="9" width="16.1640625" customWidth="1"/>
    <col min="13" max="13" width="15.83203125" customWidth="1"/>
    <col min="14" max="14" width="2.6640625" customWidth="1"/>
  </cols>
  <sheetData>
    <row r="1" spans="2:14" ht="16" thickBot="1"/>
    <row r="2" spans="2:14">
      <c r="B2" s="1"/>
      <c r="C2" s="2"/>
      <c r="D2" s="2"/>
      <c r="E2" s="2"/>
      <c r="F2" s="2"/>
      <c r="G2" s="2"/>
      <c r="H2" s="2"/>
      <c r="I2" s="2"/>
      <c r="J2" s="2"/>
      <c r="K2" s="2"/>
      <c r="L2" s="2"/>
      <c r="M2" s="2"/>
      <c r="N2" s="3"/>
    </row>
    <row r="3" spans="2:14" ht="42.75" customHeight="1">
      <c r="B3" s="4"/>
      <c r="C3" s="36" t="s">
        <v>0</v>
      </c>
      <c r="D3" s="36"/>
      <c r="E3" s="36"/>
      <c r="F3" s="36"/>
      <c r="G3" s="36"/>
      <c r="H3" s="36"/>
      <c r="I3" s="36"/>
      <c r="J3" s="36"/>
      <c r="K3" s="36"/>
      <c r="L3" s="36"/>
      <c r="M3" s="36"/>
      <c r="N3" s="5"/>
    </row>
    <row r="4" spans="2:14">
      <c r="B4" s="4"/>
      <c r="C4" s="35" t="s">
        <v>1</v>
      </c>
      <c r="D4" s="35"/>
      <c r="E4" s="35"/>
      <c r="F4" s="35"/>
      <c r="G4" s="35"/>
      <c r="H4" s="35"/>
      <c r="I4" s="35"/>
      <c r="J4" s="35"/>
      <c r="K4" s="35"/>
      <c r="L4" s="35"/>
      <c r="M4" s="35"/>
      <c r="N4" s="5"/>
    </row>
    <row r="5" spans="2:14">
      <c r="B5" s="4"/>
      <c r="C5" s="35"/>
      <c r="D5" s="35"/>
      <c r="E5" s="35"/>
      <c r="F5" s="35"/>
      <c r="G5" s="35"/>
      <c r="H5" s="35"/>
      <c r="I5" s="35"/>
      <c r="J5" s="35"/>
      <c r="K5" s="35"/>
      <c r="L5" s="35"/>
      <c r="M5" s="35"/>
      <c r="N5" s="5"/>
    </row>
    <row r="6" spans="2:14">
      <c r="B6" s="4"/>
      <c r="C6" s="35"/>
      <c r="D6" s="35"/>
      <c r="E6" s="35"/>
      <c r="F6" s="35"/>
      <c r="G6" s="35"/>
      <c r="H6" s="35"/>
      <c r="I6" s="35"/>
      <c r="J6" s="35"/>
      <c r="K6" s="35"/>
      <c r="L6" s="35"/>
      <c r="M6" s="35"/>
      <c r="N6" s="5"/>
    </row>
    <row r="7" spans="2:14">
      <c r="B7" s="4"/>
      <c r="C7" s="35"/>
      <c r="D7" s="35"/>
      <c r="E7" s="35"/>
      <c r="F7" s="35"/>
      <c r="G7" s="35"/>
      <c r="H7" s="35"/>
      <c r="I7" s="35"/>
      <c r="J7" s="35"/>
      <c r="K7" s="35"/>
      <c r="L7" s="35"/>
      <c r="M7" s="35"/>
      <c r="N7" s="5"/>
    </row>
    <row r="8" spans="2:14" ht="14.25" customHeight="1">
      <c r="B8" s="4"/>
      <c r="C8" s="26"/>
      <c r="D8" s="27"/>
      <c r="E8" s="27"/>
      <c r="F8" s="27"/>
      <c r="G8" s="27"/>
      <c r="H8" s="8"/>
      <c r="I8" s="26"/>
      <c r="J8" s="27"/>
      <c r="K8" s="27"/>
      <c r="L8" s="27"/>
      <c r="M8" s="27"/>
      <c r="N8" s="5"/>
    </row>
    <row r="9" spans="2:14" ht="21">
      <c r="B9" s="4"/>
      <c r="C9" s="37" t="s">
        <v>14</v>
      </c>
      <c r="D9" s="37"/>
      <c r="E9" s="37"/>
      <c r="F9" s="37"/>
      <c r="G9" s="37"/>
      <c r="H9" s="6"/>
      <c r="I9" s="37" t="s">
        <v>15</v>
      </c>
      <c r="J9" s="37"/>
      <c r="K9" s="37"/>
      <c r="L9" s="37"/>
      <c r="M9" s="37"/>
      <c r="N9" s="5"/>
    </row>
    <row r="10" spans="2:14" ht="34.5" customHeight="1">
      <c r="B10" s="4"/>
      <c r="C10" s="7">
        <v>1</v>
      </c>
      <c r="D10" s="35" t="s">
        <v>17</v>
      </c>
      <c r="E10" s="35"/>
      <c r="F10" s="35"/>
      <c r="G10" s="35"/>
      <c r="H10" s="8"/>
      <c r="I10" s="7">
        <v>1</v>
      </c>
      <c r="J10" s="35" t="s">
        <v>4</v>
      </c>
      <c r="K10" s="35"/>
      <c r="L10" s="35"/>
      <c r="M10" s="35"/>
      <c r="N10" s="5"/>
    </row>
    <row r="11" spans="2:14" ht="34.5" customHeight="1">
      <c r="B11" s="4"/>
      <c r="C11" s="7">
        <v>2</v>
      </c>
      <c r="D11" s="35" t="s">
        <v>18</v>
      </c>
      <c r="E11" s="35"/>
      <c r="F11" s="35"/>
      <c r="G11" s="35"/>
      <c r="H11" s="8"/>
      <c r="I11" s="7">
        <v>2</v>
      </c>
      <c r="J11" s="35" t="s">
        <v>5</v>
      </c>
      <c r="K11" s="35"/>
      <c r="L11" s="35"/>
      <c r="M11" s="35"/>
      <c r="N11" s="5"/>
    </row>
    <row r="12" spans="2:14" ht="32.25" customHeight="1">
      <c r="B12" s="4"/>
      <c r="C12" s="7">
        <v>3</v>
      </c>
      <c r="D12" s="35" t="s">
        <v>19</v>
      </c>
      <c r="E12" s="35"/>
      <c r="F12" s="35"/>
      <c r="G12" s="35"/>
      <c r="H12" s="8"/>
      <c r="I12" s="7">
        <v>3</v>
      </c>
      <c r="J12" s="35" t="s">
        <v>6</v>
      </c>
      <c r="K12" s="35"/>
      <c r="L12" s="35"/>
      <c r="M12" s="35"/>
      <c r="N12" s="5"/>
    </row>
    <row r="13" spans="2:14" ht="14.25" customHeight="1">
      <c r="B13" s="4"/>
      <c r="C13" s="26"/>
      <c r="D13" s="27"/>
      <c r="E13" s="27"/>
      <c r="F13" s="27"/>
      <c r="G13" s="27"/>
      <c r="H13" s="8"/>
      <c r="I13" s="26"/>
      <c r="J13" s="27"/>
      <c r="K13" s="27"/>
      <c r="L13" s="27"/>
      <c r="M13" s="27"/>
      <c r="N13" s="5"/>
    </row>
    <row r="14" spans="2:14" ht="28">
      <c r="B14" s="4"/>
      <c r="C14" s="36" t="s">
        <v>7</v>
      </c>
      <c r="D14" s="36"/>
      <c r="E14" s="36"/>
      <c r="F14" s="36"/>
      <c r="G14" s="36"/>
      <c r="H14" s="36"/>
      <c r="I14" s="36"/>
      <c r="J14" s="36"/>
      <c r="K14" s="36"/>
      <c r="L14" s="36"/>
      <c r="M14" s="36"/>
      <c r="N14" s="5"/>
    </row>
    <row r="15" spans="2:14" ht="16" thickBot="1">
      <c r="B15" s="4"/>
      <c r="C15" s="6"/>
      <c r="D15" s="6"/>
      <c r="E15" s="6"/>
      <c r="F15" s="6"/>
      <c r="G15" s="6"/>
      <c r="H15" s="6"/>
      <c r="I15" s="6"/>
      <c r="J15" s="6"/>
      <c r="K15" s="6"/>
      <c r="L15" s="6"/>
      <c r="M15" s="6"/>
      <c r="N15" s="5"/>
    </row>
    <row r="16" spans="2:14" ht="54" customHeight="1" thickBot="1">
      <c r="B16" s="4"/>
      <c r="C16" s="31" t="s">
        <v>2</v>
      </c>
      <c r="D16" s="23">
        <v>3</v>
      </c>
      <c r="E16" s="11">
        <v>3</v>
      </c>
      <c r="F16" s="12">
        <v>6</v>
      </c>
      <c r="G16" s="9">
        <v>9</v>
      </c>
      <c r="H16" s="6"/>
      <c r="I16" s="10" t="s">
        <v>16</v>
      </c>
      <c r="J16" s="34" t="s">
        <v>20</v>
      </c>
      <c r="K16" s="34"/>
      <c r="L16" s="34"/>
      <c r="M16" s="34"/>
      <c r="N16" s="5"/>
    </row>
    <row r="17" spans="2:14" ht="54" customHeight="1" thickBot="1">
      <c r="B17" s="4"/>
      <c r="C17" s="32"/>
      <c r="D17" s="23">
        <v>2</v>
      </c>
      <c r="E17" s="11">
        <v>2</v>
      </c>
      <c r="F17" s="12">
        <v>4</v>
      </c>
      <c r="G17" s="12">
        <v>6</v>
      </c>
      <c r="H17" s="6"/>
      <c r="I17" s="13" t="s">
        <v>8</v>
      </c>
      <c r="J17" s="35" t="s">
        <v>21</v>
      </c>
      <c r="K17" s="35"/>
      <c r="L17" s="35"/>
      <c r="M17" s="35"/>
      <c r="N17" s="5"/>
    </row>
    <row r="18" spans="2:14" ht="54" customHeight="1" thickBot="1">
      <c r="B18" s="4"/>
      <c r="C18" s="33"/>
      <c r="D18" s="25">
        <v>1</v>
      </c>
      <c r="E18" s="14">
        <v>1</v>
      </c>
      <c r="F18" s="15">
        <v>2</v>
      </c>
      <c r="G18" s="11">
        <v>3</v>
      </c>
      <c r="H18" s="6"/>
      <c r="I18" s="16" t="s">
        <v>9</v>
      </c>
      <c r="J18" s="35" t="s">
        <v>22</v>
      </c>
      <c r="K18" s="35"/>
      <c r="L18" s="35"/>
      <c r="M18" s="35"/>
      <c r="N18" s="5"/>
    </row>
    <row r="19" spans="2:14" ht="54" customHeight="1" thickBot="1">
      <c r="B19" s="4"/>
      <c r="C19" s="17"/>
      <c r="D19" s="18"/>
      <c r="E19" s="23">
        <v>1</v>
      </c>
      <c r="F19" s="23">
        <v>2</v>
      </c>
      <c r="G19" s="24">
        <v>3</v>
      </c>
      <c r="H19" s="6"/>
      <c r="I19" s="19" t="s">
        <v>10</v>
      </c>
      <c r="J19" s="35" t="s">
        <v>23</v>
      </c>
      <c r="K19" s="35"/>
      <c r="L19" s="35"/>
      <c r="M19" s="35"/>
      <c r="N19" s="5"/>
    </row>
    <row r="20" spans="2:14" ht="31" thickBot="1">
      <c r="B20" s="4"/>
      <c r="C20" s="6"/>
      <c r="D20" s="6"/>
      <c r="E20" s="28" t="s">
        <v>3</v>
      </c>
      <c r="F20" s="29"/>
      <c r="G20" s="30"/>
      <c r="H20" s="6"/>
      <c r="I20" s="6"/>
      <c r="J20" s="6"/>
      <c r="K20" s="6"/>
      <c r="L20" s="6"/>
      <c r="M20" s="6"/>
      <c r="N20" s="5"/>
    </row>
    <row r="21" spans="2:14" ht="13.5" customHeight="1" thickBot="1">
      <c r="B21" s="20"/>
      <c r="C21" s="21"/>
      <c r="D21" s="21"/>
      <c r="E21" s="21"/>
      <c r="F21" s="21"/>
      <c r="G21" s="21"/>
      <c r="H21" s="21"/>
      <c r="I21" s="21"/>
      <c r="J21" s="21"/>
      <c r="K21" s="21"/>
      <c r="L21" s="21"/>
      <c r="M21" s="21"/>
      <c r="N21" s="22"/>
    </row>
  </sheetData>
  <mergeCells count="17">
    <mergeCell ref="D10:G10"/>
    <mergeCell ref="J10:M10"/>
    <mergeCell ref="C4:M7"/>
    <mergeCell ref="C3:M3"/>
    <mergeCell ref="C9:G9"/>
    <mergeCell ref="I9:M9"/>
    <mergeCell ref="D11:G11"/>
    <mergeCell ref="J11:M11"/>
    <mergeCell ref="D12:G12"/>
    <mergeCell ref="J12:M12"/>
    <mergeCell ref="C14:M14"/>
    <mergeCell ref="E20:G20"/>
    <mergeCell ref="C16:C18"/>
    <mergeCell ref="J16:M16"/>
    <mergeCell ref="J17:M17"/>
    <mergeCell ref="J18:M18"/>
    <mergeCell ref="J19:M19"/>
  </mergeCells>
  <pageMargins left="0.7" right="0.7" top="0.75" bottom="0.75" header="0.3" footer="0.3"/>
  <pageSetup orientation="portrait" horizontalDpi="360" verticalDpi="36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5F37F-D36C-054F-B20F-1DF55B5A7A75}">
  <sheetPr>
    <pageSetUpPr fitToPage="1"/>
  </sheetPr>
  <dimension ref="A1:K14"/>
  <sheetViews>
    <sheetView showGridLines="0" view="pageBreakPreview" zoomScale="110" zoomScaleNormal="100" zoomScaleSheetLayoutView="110" workbookViewId="0">
      <selection activeCell="M2" sqref="M2"/>
    </sheetView>
  </sheetViews>
  <sheetFormatPr baseColWidth="10" defaultColWidth="11.1640625" defaultRowHeight="15" customHeight="1"/>
  <cols>
    <col min="1" max="11" width="11.6640625" style="41" customWidth="1"/>
    <col min="12" max="16384" width="11.1640625" style="41"/>
  </cols>
  <sheetData>
    <row r="1" spans="1:11" ht="87" customHeight="1">
      <c r="A1" s="38" t="s">
        <v>103</v>
      </c>
      <c r="B1" s="39"/>
      <c r="C1" s="39"/>
      <c r="D1" s="39"/>
      <c r="E1" s="39"/>
      <c r="F1" s="39"/>
      <c r="G1" s="39"/>
      <c r="H1" s="39"/>
      <c r="I1" s="39"/>
      <c r="J1" s="39"/>
      <c r="K1" s="40"/>
    </row>
    <row r="2" spans="1:11" ht="69" customHeight="1">
      <c r="A2" s="42" t="s">
        <v>104</v>
      </c>
      <c r="B2" s="43"/>
      <c r="C2" s="43"/>
      <c r="D2" s="43"/>
      <c r="E2" s="43"/>
      <c r="F2" s="43"/>
      <c r="G2" s="43"/>
      <c r="H2" s="43"/>
      <c r="I2" s="43"/>
      <c r="J2" s="43"/>
      <c r="K2" s="44"/>
    </row>
    <row r="3" spans="1:11" ht="34" customHeight="1">
      <c r="A3" s="45" t="s">
        <v>14</v>
      </c>
      <c r="B3" s="46"/>
      <c r="C3" s="46"/>
      <c r="D3" s="46"/>
      <c r="E3" s="47"/>
      <c r="F3" s="48"/>
      <c r="G3" s="49" t="s">
        <v>15</v>
      </c>
      <c r="H3" s="46"/>
      <c r="I3" s="46"/>
      <c r="J3" s="46"/>
      <c r="K3" s="47"/>
    </row>
    <row r="4" spans="1:11" ht="34" customHeight="1">
      <c r="A4" s="50">
        <v>1</v>
      </c>
      <c r="B4" s="51" t="s">
        <v>17</v>
      </c>
      <c r="C4" s="43"/>
      <c r="D4" s="43"/>
      <c r="E4" s="44"/>
      <c r="F4" s="48"/>
      <c r="G4" s="52">
        <v>1</v>
      </c>
      <c r="H4" s="51" t="s">
        <v>4</v>
      </c>
      <c r="I4" s="43"/>
      <c r="J4" s="43"/>
      <c r="K4" s="44"/>
    </row>
    <row r="5" spans="1:11" ht="34" customHeight="1">
      <c r="A5" s="53">
        <v>2</v>
      </c>
      <c r="B5" s="54" t="s">
        <v>18</v>
      </c>
      <c r="C5" s="43"/>
      <c r="D5" s="43"/>
      <c r="E5" s="44"/>
      <c r="F5" s="48"/>
      <c r="G5" s="55">
        <v>2</v>
      </c>
      <c r="H5" s="54" t="s">
        <v>5</v>
      </c>
      <c r="I5" s="43"/>
      <c r="J5" s="43"/>
      <c r="K5" s="44"/>
    </row>
    <row r="6" spans="1:11" ht="34" customHeight="1">
      <c r="A6" s="50">
        <v>3</v>
      </c>
      <c r="B6" s="51" t="s">
        <v>19</v>
      </c>
      <c r="C6" s="43"/>
      <c r="D6" s="43"/>
      <c r="E6" s="44"/>
      <c r="F6" s="56"/>
      <c r="G6" s="52">
        <v>3</v>
      </c>
      <c r="H6" s="51" t="s">
        <v>6</v>
      </c>
      <c r="I6" s="43"/>
      <c r="J6" s="43"/>
      <c r="K6" s="44"/>
    </row>
    <row r="7" spans="1:11" ht="24">
      <c r="A7" s="57" t="s">
        <v>105</v>
      </c>
      <c r="B7" s="58"/>
      <c r="C7" s="58"/>
      <c r="D7" s="58"/>
      <c r="E7" s="58"/>
      <c r="F7" s="58"/>
      <c r="G7" s="58"/>
      <c r="H7" s="58"/>
      <c r="I7" s="58"/>
      <c r="J7" s="58"/>
      <c r="K7" s="59"/>
    </row>
    <row r="8" spans="1:11" ht="16">
      <c r="A8" s="60"/>
      <c r="B8" s="61"/>
      <c r="C8" s="61"/>
      <c r="D8" s="61"/>
      <c r="E8" s="61"/>
      <c r="F8" s="62"/>
      <c r="G8" s="61"/>
      <c r="H8" s="61"/>
      <c r="I8" s="61"/>
      <c r="J8" s="61"/>
      <c r="K8" s="63"/>
    </row>
    <row r="9" spans="1:11" ht="65" customHeight="1">
      <c r="A9" s="64" t="s">
        <v>2</v>
      </c>
      <c r="B9" s="65">
        <v>3</v>
      </c>
      <c r="C9" s="66">
        <v>3</v>
      </c>
      <c r="D9" s="67">
        <v>6</v>
      </c>
      <c r="E9" s="68">
        <v>9</v>
      </c>
      <c r="F9" s="69"/>
      <c r="G9" s="70" t="s">
        <v>106</v>
      </c>
      <c r="H9" s="71" t="s">
        <v>20</v>
      </c>
      <c r="I9" s="43"/>
      <c r="J9" s="43"/>
      <c r="K9" s="44"/>
    </row>
    <row r="10" spans="1:11" ht="65" customHeight="1">
      <c r="A10" s="72"/>
      <c r="B10" s="65">
        <v>2</v>
      </c>
      <c r="C10" s="66">
        <v>2</v>
      </c>
      <c r="D10" s="67">
        <v>4</v>
      </c>
      <c r="E10" s="67">
        <v>6</v>
      </c>
      <c r="F10" s="69"/>
      <c r="G10" s="73" t="s">
        <v>8</v>
      </c>
      <c r="H10" s="51" t="s">
        <v>21</v>
      </c>
      <c r="I10" s="43"/>
      <c r="J10" s="43"/>
      <c r="K10" s="44"/>
    </row>
    <row r="11" spans="1:11" ht="65" customHeight="1">
      <c r="A11" s="74"/>
      <c r="B11" s="65">
        <v>1</v>
      </c>
      <c r="C11" s="66">
        <v>1</v>
      </c>
      <c r="D11" s="66">
        <v>2</v>
      </c>
      <c r="E11" s="66">
        <v>3</v>
      </c>
      <c r="F11" s="69"/>
      <c r="G11" s="75" t="s">
        <v>9</v>
      </c>
      <c r="H11" s="51" t="s">
        <v>22</v>
      </c>
      <c r="I11" s="43"/>
      <c r="J11" s="43"/>
      <c r="K11" s="44"/>
    </row>
    <row r="12" spans="1:11" ht="65" customHeight="1">
      <c r="A12" s="76"/>
      <c r="B12" s="77"/>
      <c r="C12" s="65">
        <v>1</v>
      </c>
      <c r="D12" s="65">
        <v>2</v>
      </c>
      <c r="E12" s="65">
        <v>3</v>
      </c>
      <c r="F12" s="69"/>
      <c r="G12" s="78" t="s">
        <v>10</v>
      </c>
      <c r="H12" s="51" t="s">
        <v>23</v>
      </c>
      <c r="I12" s="43"/>
      <c r="J12" s="43"/>
      <c r="K12" s="44"/>
    </row>
    <row r="13" spans="1:11" ht="65" customHeight="1">
      <c r="A13" s="76"/>
      <c r="B13" s="77"/>
      <c r="C13" s="79" t="s">
        <v>3</v>
      </c>
      <c r="D13" s="80"/>
      <c r="E13" s="81"/>
      <c r="F13" s="82"/>
      <c r="G13" s="82"/>
      <c r="H13" s="82"/>
      <c r="I13" s="82"/>
      <c r="J13" s="82"/>
      <c r="K13" s="69"/>
    </row>
    <row r="14" spans="1:11" ht="16">
      <c r="A14" s="60"/>
      <c r="B14" s="61"/>
      <c r="C14" s="61"/>
      <c r="D14" s="61"/>
      <c r="E14" s="61"/>
      <c r="F14" s="61"/>
      <c r="G14" s="61"/>
      <c r="H14" s="61"/>
      <c r="I14" s="61"/>
      <c r="J14" s="61"/>
      <c r="K14" s="63"/>
    </row>
  </sheetData>
  <sheetProtection algorithmName="SHA-512" hashValue="e12DRiGy+kcmgqGgY5BRjguedDljhywgV2ktOC38XmtiqgUgEkPk3fVCgKOgNFen9yk9QEheXwRPlVKowUXcTw==" saltValue="A4QFh0PnMkbe159LUKfbEw==" spinCount="100000" sheet="1" objects="1" scenarios="1"/>
  <mergeCells count="17">
    <mergeCell ref="H12:K12"/>
    <mergeCell ref="C13:E13"/>
    <mergeCell ref="B5:E5"/>
    <mergeCell ref="H5:K5"/>
    <mergeCell ref="B6:E6"/>
    <mergeCell ref="H6:K6"/>
    <mergeCell ref="A7:K7"/>
    <mergeCell ref="A9:A11"/>
    <mergeCell ref="H9:K9"/>
    <mergeCell ref="H10:K10"/>
    <mergeCell ref="H11:K11"/>
    <mergeCell ref="A1:K1"/>
    <mergeCell ref="A2:K2"/>
    <mergeCell ref="A3:E3"/>
    <mergeCell ref="G3:K3"/>
    <mergeCell ref="B4:E4"/>
    <mergeCell ref="H4:K4"/>
  </mergeCells>
  <pageMargins left="0.7" right="0.7" top="0.75" bottom="0.75" header="0.3" footer="0.3"/>
  <pageSetup scale="66" orientation="portrait" horizontalDpi="0" verticalDpi="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3"/>
  <sheetViews>
    <sheetView tabSelected="1" view="pageBreakPreview" zoomScaleNormal="125" zoomScaleSheetLayoutView="100" zoomScalePageLayoutView="125" workbookViewId="0">
      <selection activeCell="I7" sqref="I7"/>
    </sheetView>
  </sheetViews>
  <sheetFormatPr baseColWidth="10" defaultRowHeight="12"/>
  <cols>
    <col min="1" max="1" width="3.6640625" style="83" bestFit="1" customWidth="1"/>
    <col min="2" max="2" width="45.6640625" style="83" customWidth="1"/>
    <col min="3" max="3" width="5.1640625" style="83" bestFit="1" customWidth="1"/>
    <col min="4" max="4" width="61.5" style="83" customWidth="1"/>
    <col min="5" max="7" width="4.1640625" style="83" customWidth="1"/>
    <col min="8" max="8" width="5.83203125" style="83" bestFit="1" customWidth="1"/>
    <col min="9" max="9" width="53.1640625" style="83" customWidth="1"/>
    <col min="10" max="10" width="16.5" style="83" customWidth="1"/>
    <col min="11" max="11" width="48.5" style="83" bestFit="1" customWidth="1"/>
    <col min="12" max="12" width="15.6640625" style="83" customWidth="1"/>
    <col min="13" max="15" width="4.1640625" style="83" customWidth="1"/>
    <col min="16" max="16" width="5.83203125" style="83" bestFit="1" customWidth="1"/>
    <col min="17" max="17" width="60.1640625" style="83" customWidth="1"/>
    <col min="18" max="16384" width="10.83203125" style="83"/>
  </cols>
  <sheetData>
    <row r="1" spans="1:17" ht="71" customHeight="1">
      <c r="A1" s="94" t="s">
        <v>119</v>
      </c>
      <c r="B1" s="95"/>
      <c r="C1" s="95"/>
      <c r="D1" s="95"/>
      <c r="E1" s="95"/>
      <c r="F1" s="95"/>
      <c r="G1" s="95"/>
      <c r="H1" s="95"/>
      <c r="I1" s="95"/>
      <c r="J1" s="95"/>
      <c r="K1" s="95"/>
      <c r="L1" s="95"/>
      <c r="M1" s="95"/>
      <c r="N1" s="95"/>
      <c r="O1" s="95"/>
      <c r="P1" s="95"/>
      <c r="Q1" s="95"/>
    </row>
    <row r="2" spans="1:17" ht="21" customHeight="1">
      <c r="A2" s="87" t="s">
        <v>107</v>
      </c>
      <c r="B2" s="88" t="s">
        <v>108</v>
      </c>
      <c r="C2" s="100" t="s">
        <v>109</v>
      </c>
      <c r="D2" s="100"/>
      <c r="E2" s="101" t="s">
        <v>111</v>
      </c>
      <c r="F2" s="101"/>
      <c r="G2" s="101"/>
      <c r="H2" s="101" t="s">
        <v>112</v>
      </c>
      <c r="I2" s="101" t="s">
        <v>113</v>
      </c>
      <c r="J2" s="101" t="s">
        <v>114</v>
      </c>
      <c r="K2" s="101" t="s">
        <v>115</v>
      </c>
      <c r="L2" s="101" t="s">
        <v>116</v>
      </c>
      <c r="M2" s="102" t="s">
        <v>117</v>
      </c>
      <c r="N2" s="102"/>
      <c r="O2" s="102"/>
      <c r="P2" s="102"/>
      <c r="Q2" s="102"/>
    </row>
    <row r="3" spans="1:17" ht="51.75" customHeight="1">
      <c r="A3" s="87"/>
      <c r="B3" s="88"/>
      <c r="C3" s="100"/>
      <c r="D3" s="100"/>
      <c r="E3" s="101"/>
      <c r="F3" s="101"/>
      <c r="G3" s="101"/>
      <c r="H3" s="101"/>
      <c r="I3" s="101"/>
      <c r="J3" s="101"/>
      <c r="K3" s="101"/>
      <c r="L3" s="101"/>
      <c r="M3" s="101" t="s">
        <v>118</v>
      </c>
      <c r="N3" s="101"/>
      <c r="O3" s="101"/>
      <c r="P3" s="101" t="s">
        <v>112</v>
      </c>
      <c r="Q3" s="101" t="s">
        <v>114</v>
      </c>
    </row>
    <row r="4" spans="1:17" ht="14">
      <c r="A4" s="89"/>
      <c r="B4" s="90"/>
      <c r="C4" s="103" t="s">
        <v>107</v>
      </c>
      <c r="D4" s="103" t="s">
        <v>110</v>
      </c>
      <c r="E4" s="103" t="s">
        <v>11</v>
      </c>
      <c r="F4" s="103" t="s">
        <v>12</v>
      </c>
      <c r="G4" s="103" t="s">
        <v>13</v>
      </c>
      <c r="H4" s="101"/>
      <c r="I4" s="101"/>
      <c r="J4" s="101"/>
      <c r="K4" s="101"/>
      <c r="L4" s="101"/>
      <c r="M4" s="103" t="s">
        <v>11</v>
      </c>
      <c r="N4" s="103" t="s">
        <v>12</v>
      </c>
      <c r="O4" s="103" t="s">
        <v>13</v>
      </c>
      <c r="P4" s="101"/>
      <c r="Q4" s="101"/>
    </row>
    <row r="5" spans="1:17" ht="40" customHeight="1">
      <c r="A5" s="84">
        <v>1</v>
      </c>
      <c r="B5" s="92" t="s">
        <v>24</v>
      </c>
      <c r="C5" s="104">
        <v>1.1000000000000001</v>
      </c>
      <c r="D5" s="105" t="s">
        <v>39</v>
      </c>
      <c r="E5" s="106">
        <v>3</v>
      </c>
      <c r="F5" s="106">
        <v>2</v>
      </c>
      <c r="G5" s="106">
        <f>E5*F5</f>
        <v>6</v>
      </c>
      <c r="H5" s="106" t="str">
        <f>IF(G5&lt;=3, "Bajo", IF(G5&lt;9, "Medio", "Alto"))</f>
        <v>Medio</v>
      </c>
      <c r="I5" s="105" t="s">
        <v>59</v>
      </c>
      <c r="J5" s="106" t="s">
        <v>78</v>
      </c>
      <c r="K5" s="107" t="s">
        <v>79</v>
      </c>
      <c r="L5" s="104"/>
      <c r="M5" s="104">
        <v>3</v>
      </c>
      <c r="N5" s="104">
        <v>2</v>
      </c>
      <c r="O5" s="104">
        <f>M5*N5</f>
        <v>6</v>
      </c>
      <c r="P5" s="93" t="str">
        <f>IF(O5&lt;=4, "Bajo", IF(O5&lt;9, "Medio", "Alto"))</f>
        <v>Medio</v>
      </c>
      <c r="Q5" s="116" t="s">
        <v>91</v>
      </c>
    </row>
    <row r="6" spans="1:17" ht="40" customHeight="1">
      <c r="A6" s="96">
        <v>2</v>
      </c>
      <c r="B6" s="97" t="s">
        <v>25</v>
      </c>
      <c r="C6" s="109">
        <v>2.1</v>
      </c>
      <c r="D6" s="110" t="s">
        <v>40</v>
      </c>
      <c r="E6" s="111">
        <v>3</v>
      </c>
      <c r="F6" s="111">
        <v>3</v>
      </c>
      <c r="G6" s="111">
        <f t="shared" ref="G6:G18" si="0">E6*F6</f>
        <v>9</v>
      </c>
      <c r="H6" s="106" t="str">
        <f t="shared" ref="H6:H18" si="1">IF(G6&lt;=3, "Bajo", IF(G6&lt;9, "Medio", "Alto"))</f>
        <v>Alto</v>
      </c>
      <c r="I6" s="110" t="s">
        <v>60</v>
      </c>
      <c r="J6" s="111" t="s">
        <v>78</v>
      </c>
      <c r="K6" s="112" t="s">
        <v>80</v>
      </c>
      <c r="L6" s="109"/>
      <c r="M6" s="109">
        <v>3</v>
      </c>
      <c r="N6" s="109">
        <v>3</v>
      </c>
      <c r="O6" s="109">
        <f t="shared" ref="O6:O26" si="2">M6*N6</f>
        <v>9</v>
      </c>
      <c r="P6" s="93" t="str">
        <f t="shared" ref="P6:P26" si="3">IF(O6&lt;=4, "Bajo", IF(O6&lt;9, "Medio", "Alto"))</f>
        <v>Alto</v>
      </c>
      <c r="Q6" s="117" t="s">
        <v>92</v>
      </c>
    </row>
    <row r="7" spans="1:17" ht="40" customHeight="1">
      <c r="A7" s="96"/>
      <c r="B7" s="97"/>
      <c r="C7" s="109">
        <v>2.2000000000000002</v>
      </c>
      <c r="D7" s="110" t="s">
        <v>41</v>
      </c>
      <c r="E7" s="111">
        <v>2</v>
      </c>
      <c r="F7" s="111">
        <v>3</v>
      </c>
      <c r="G7" s="111">
        <f t="shared" si="0"/>
        <v>6</v>
      </c>
      <c r="H7" s="106" t="str">
        <f t="shared" si="1"/>
        <v>Medio</v>
      </c>
      <c r="I7" s="110" t="s">
        <v>61</v>
      </c>
      <c r="J7" s="111" t="s">
        <v>78</v>
      </c>
      <c r="K7" s="112" t="s">
        <v>81</v>
      </c>
      <c r="L7" s="109"/>
      <c r="M7" s="109">
        <v>2</v>
      </c>
      <c r="N7" s="109">
        <v>3</v>
      </c>
      <c r="O7" s="109">
        <f t="shared" si="2"/>
        <v>6</v>
      </c>
      <c r="P7" s="93" t="str">
        <f t="shared" si="3"/>
        <v>Medio</v>
      </c>
      <c r="Q7" s="117" t="s">
        <v>93</v>
      </c>
    </row>
    <row r="8" spans="1:17" ht="40" customHeight="1">
      <c r="A8" s="84">
        <v>3</v>
      </c>
      <c r="B8" s="92" t="s">
        <v>26</v>
      </c>
      <c r="C8" s="104">
        <v>3.1</v>
      </c>
      <c r="D8" s="105" t="s">
        <v>42</v>
      </c>
      <c r="E8" s="106">
        <v>1</v>
      </c>
      <c r="F8" s="106">
        <v>3</v>
      </c>
      <c r="G8" s="106">
        <f t="shared" si="0"/>
        <v>3</v>
      </c>
      <c r="H8" s="106" t="str">
        <f t="shared" si="1"/>
        <v>Bajo</v>
      </c>
      <c r="I8" s="105" t="s">
        <v>62</v>
      </c>
      <c r="J8" s="106" t="s">
        <v>78</v>
      </c>
      <c r="K8" s="107" t="s">
        <v>82</v>
      </c>
      <c r="L8" s="104"/>
      <c r="M8" s="104">
        <v>2</v>
      </c>
      <c r="N8" s="104">
        <v>3</v>
      </c>
      <c r="O8" s="104">
        <f t="shared" si="2"/>
        <v>6</v>
      </c>
      <c r="P8" s="93" t="str">
        <f t="shared" si="3"/>
        <v>Medio</v>
      </c>
      <c r="Q8" s="116" t="s">
        <v>94</v>
      </c>
    </row>
    <row r="9" spans="1:17" ht="40" customHeight="1">
      <c r="A9" s="96">
        <v>4</v>
      </c>
      <c r="B9" s="97" t="s">
        <v>27</v>
      </c>
      <c r="C9" s="109">
        <v>4.0999999999999996</v>
      </c>
      <c r="D9" s="110" t="s">
        <v>43</v>
      </c>
      <c r="E9" s="109">
        <v>2</v>
      </c>
      <c r="F9" s="109">
        <v>3</v>
      </c>
      <c r="G9" s="109">
        <f t="shared" si="0"/>
        <v>6</v>
      </c>
      <c r="H9" s="106" t="str">
        <f t="shared" si="1"/>
        <v>Medio</v>
      </c>
      <c r="I9" s="110" t="s">
        <v>63</v>
      </c>
      <c r="J9" s="111" t="s">
        <v>78</v>
      </c>
      <c r="K9" s="112" t="s">
        <v>80</v>
      </c>
      <c r="L9" s="109"/>
      <c r="M9" s="109">
        <v>2</v>
      </c>
      <c r="N9" s="109">
        <v>3</v>
      </c>
      <c r="O9" s="109">
        <f t="shared" si="2"/>
        <v>6</v>
      </c>
      <c r="P9" s="93" t="str">
        <f t="shared" si="3"/>
        <v>Medio</v>
      </c>
      <c r="Q9" s="117" t="s">
        <v>95</v>
      </c>
    </row>
    <row r="10" spans="1:17" ht="40" customHeight="1">
      <c r="A10" s="96"/>
      <c r="B10" s="97"/>
      <c r="C10" s="109">
        <v>4.2</v>
      </c>
      <c r="D10" s="110" t="s">
        <v>44</v>
      </c>
      <c r="E10" s="109">
        <v>2</v>
      </c>
      <c r="F10" s="109">
        <v>3</v>
      </c>
      <c r="G10" s="109">
        <f t="shared" si="0"/>
        <v>6</v>
      </c>
      <c r="H10" s="106" t="str">
        <f t="shared" si="1"/>
        <v>Medio</v>
      </c>
      <c r="I10" s="110" t="s">
        <v>64</v>
      </c>
      <c r="J10" s="111" t="s">
        <v>78</v>
      </c>
      <c r="K10" s="112" t="s">
        <v>81</v>
      </c>
      <c r="L10" s="109"/>
      <c r="M10" s="109">
        <v>2</v>
      </c>
      <c r="N10" s="109">
        <v>3</v>
      </c>
      <c r="O10" s="109">
        <f t="shared" si="2"/>
        <v>6</v>
      </c>
      <c r="P10" s="93" t="str">
        <f t="shared" si="3"/>
        <v>Medio</v>
      </c>
      <c r="Q10" s="117" t="s">
        <v>95</v>
      </c>
    </row>
    <row r="11" spans="1:17" ht="40" customHeight="1">
      <c r="A11" s="86">
        <v>5</v>
      </c>
      <c r="B11" s="91" t="s">
        <v>28</v>
      </c>
      <c r="C11" s="104">
        <v>5.0999999999999996</v>
      </c>
      <c r="D11" s="105" t="s">
        <v>45</v>
      </c>
      <c r="E11" s="104">
        <v>1</v>
      </c>
      <c r="F11" s="104">
        <v>3</v>
      </c>
      <c r="G11" s="104">
        <f t="shared" si="0"/>
        <v>3</v>
      </c>
      <c r="H11" s="106" t="str">
        <f t="shared" si="1"/>
        <v>Bajo</v>
      </c>
      <c r="I11" s="105" t="s">
        <v>65</v>
      </c>
      <c r="J11" s="106" t="s">
        <v>78</v>
      </c>
      <c r="K11" s="107" t="s">
        <v>83</v>
      </c>
      <c r="L11" s="104"/>
      <c r="M11" s="104">
        <v>1</v>
      </c>
      <c r="N11" s="104">
        <v>3</v>
      </c>
      <c r="O11" s="104">
        <f t="shared" si="2"/>
        <v>3</v>
      </c>
      <c r="P11" s="93" t="str">
        <f t="shared" si="3"/>
        <v>Bajo</v>
      </c>
      <c r="Q11" s="116" t="s">
        <v>96</v>
      </c>
    </row>
    <row r="12" spans="1:17" ht="40" customHeight="1">
      <c r="A12" s="86"/>
      <c r="B12" s="91"/>
      <c r="C12" s="104">
        <v>5.2</v>
      </c>
      <c r="D12" s="105" t="s">
        <v>46</v>
      </c>
      <c r="E12" s="104">
        <v>3</v>
      </c>
      <c r="F12" s="104">
        <v>3</v>
      </c>
      <c r="G12" s="104">
        <f t="shared" si="0"/>
        <v>9</v>
      </c>
      <c r="H12" s="106" t="str">
        <f t="shared" si="1"/>
        <v>Alto</v>
      </c>
      <c r="I12" s="105" t="s">
        <v>98</v>
      </c>
      <c r="J12" s="106" t="s">
        <v>78</v>
      </c>
      <c r="K12" s="107" t="s">
        <v>84</v>
      </c>
      <c r="L12" s="104"/>
      <c r="M12" s="104">
        <v>3</v>
      </c>
      <c r="N12" s="104">
        <v>3</v>
      </c>
      <c r="O12" s="104">
        <f t="shared" si="2"/>
        <v>9</v>
      </c>
      <c r="P12" s="93" t="str">
        <f t="shared" si="3"/>
        <v>Alto</v>
      </c>
      <c r="Q12" s="116" t="s">
        <v>97</v>
      </c>
    </row>
    <row r="13" spans="1:17" ht="40" customHeight="1">
      <c r="A13" s="85">
        <v>6</v>
      </c>
      <c r="B13" s="99" t="s">
        <v>29</v>
      </c>
      <c r="C13" s="109">
        <v>6.1</v>
      </c>
      <c r="D13" s="110" t="s">
        <v>47</v>
      </c>
      <c r="E13" s="109">
        <v>3</v>
      </c>
      <c r="F13" s="109">
        <v>3</v>
      </c>
      <c r="G13" s="109">
        <f t="shared" si="0"/>
        <v>9</v>
      </c>
      <c r="H13" s="106" t="str">
        <f t="shared" si="1"/>
        <v>Alto</v>
      </c>
      <c r="I13" s="110" t="s">
        <v>66</v>
      </c>
      <c r="J13" s="111" t="s">
        <v>78</v>
      </c>
      <c r="K13" s="114" t="s">
        <v>85</v>
      </c>
      <c r="L13" s="109"/>
      <c r="M13" s="109">
        <v>3</v>
      </c>
      <c r="N13" s="109">
        <v>3</v>
      </c>
      <c r="O13" s="109">
        <f t="shared" si="2"/>
        <v>9</v>
      </c>
      <c r="P13" s="93" t="str">
        <f t="shared" si="3"/>
        <v>Alto</v>
      </c>
      <c r="Q13" s="117" t="s">
        <v>99</v>
      </c>
    </row>
    <row r="14" spans="1:17" ht="40" customHeight="1">
      <c r="A14" s="84">
        <v>7</v>
      </c>
      <c r="B14" s="92" t="s">
        <v>30</v>
      </c>
      <c r="C14" s="104">
        <v>7.1</v>
      </c>
      <c r="D14" s="105" t="s">
        <v>48</v>
      </c>
      <c r="E14" s="104">
        <v>3</v>
      </c>
      <c r="F14" s="104">
        <v>2</v>
      </c>
      <c r="G14" s="104">
        <f t="shared" si="0"/>
        <v>6</v>
      </c>
      <c r="H14" s="106" t="str">
        <f t="shared" si="1"/>
        <v>Medio</v>
      </c>
      <c r="I14" s="105" t="s">
        <v>67</v>
      </c>
      <c r="J14" s="106" t="s">
        <v>78</v>
      </c>
      <c r="K14" s="114"/>
      <c r="L14" s="104"/>
      <c r="M14" s="104">
        <v>2</v>
      </c>
      <c r="N14" s="104">
        <v>3</v>
      </c>
      <c r="O14" s="104">
        <f t="shared" si="2"/>
        <v>6</v>
      </c>
      <c r="P14" s="93" t="str">
        <f t="shared" si="3"/>
        <v>Medio</v>
      </c>
      <c r="Q14" s="116" t="s">
        <v>100</v>
      </c>
    </row>
    <row r="15" spans="1:17" ht="40" customHeight="1">
      <c r="A15" s="98">
        <v>8</v>
      </c>
      <c r="B15" s="99" t="s">
        <v>31</v>
      </c>
      <c r="C15" s="109">
        <v>8.1</v>
      </c>
      <c r="D15" s="110" t="s">
        <v>49</v>
      </c>
      <c r="E15" s="109">
        <v>2</v>
      </c>
      <c r="F15" s="109">
        <v>2</v>
      </c>
      <c r="G15" s="109">
        <f t="shared" si="0"/>
        <v>4</v>
      </c>
      <c r="H15" s="106" t="str">
        <f t="shared" si="1"/>
        <v>Medio</v>
      </c>
      <c r="I15" s="110" t="s">
        <v>77</v>
      </c>
      <c r="J15" s="111" t="s">
        <v>78</v>
      </c>
      <c r="K15" s="112" t="s">
        <v>86</v>
      </c>
      <c r="L15" s="109"/>
      <c r="M15" s="109">
        <v>2</v>
      </c>
      <c r="N15" s="109">
        <v>2</v>
      </c>
      <c r="O15" s="109">
        <f t="shared" si="2"/>
        <v>4</v>
      </c>
      <c r="P15" s="93" t="str">
        <f t="shared" si="3"/>
        <v>Bajo</v>
      </c>
      <c r="Q15" s="117" t="s">
        <v>101</v>
      </c>
    </row>
    <row r="16" spans="1:17" ht="40" customHeight="1">
      <c r="A16" s="84">
        <v>9</v>
      </c>
      <c r="B16" s="92" t="s">
        <v>32</v>
      </c>
      <c r="C16" s="104">
        <v>9.1</v>
      </c>
      <c r="D16" s="105" t="s">
        <v>50</v>
      </c>
      <c r="E16" s="104">
        <v>3</v>
      </c>
      <c r="F16" s="104">
        <v>3</v>
      </c>
      <c r="G16" s="104">
        <f t="shared" si="0"/>
        <v>9</v>
      </c>
      <c r="H16" s="106" t="str">
        <f t="shared" si="1"/>
        <v>Alto</v>
      </c>
      <c r="I16" s="105" t="s">
        <v>68</v>
      </c>
      <c r="J16" s="106" t="s">
        <v>78</v>
      </c>
      <c r="K16" s="107" t="s">
        <v>87</v>
      </c>
      <c r="L16" s="104"/>
      <c r="M16" s="104">
        <v>3</v>
      </c>
      <c r="N16" s="104">
        <v>3</v>
      </c>
      <c r="O16" s="104">
        <f t="shared" si="2"/>
        <v>9</v>
      </c>
      <c r="P16" s="93" t="str">
        <f t="shared" si="3"/>
        <v>Alto</v>
      </c>
      <c r="Q16" s="116" t="s">
        <v>100</v>
      </c>
    </row>
    <row r="17" spans="1:17" ht="40" customHeight="1">
      <c r="A17" s="98">
        <v>10</v>
      </c>
      <c r="B17" s="99" t="s">
        <v>33</v>
      </c>
      <c r="C17" s="109">
        <v>10.1</v>
      </c>
      <c r="D17" s="110" t="s">
        <v>51</v>
      </c>
      <c r="E17" s="109">
        <v>3</v>
      </c>
      <c r="F17" s="109">
        <v>2</v>
      </c>
      <c r="G17" s="109">
        <f t="shared" si="0"/>
        <v>6</v>
      </c>
      <c r="H17" s="106" t="str">
        <f t="shared" si="1"/>
        <v>Medio</v>
      </c>
      <c r="I17" s="110" t="s">
        <v>69</v>
      </c>
      <c r="J17" s="111" t="s">
        <v>78</v>
      </c>
      <c r="K17" s="112" t="s">
        <v>88</v>
      </c>
      <c r="L17" s="109"/>
      <c r="M17" s="109">
        <v>3</v>
      </c>
      <c r="N17" s="109">
        <v>2</v>
      </c>
      <c r="O17" s="109">
        <f t="shared" si="2"/>
        <v>6</v>
      </c>
      <c r="P17" s="93" t="str">
        <f t="shared" si="3"/>
        <v>Medio</v>
      </c>
      <c r="Q17" s="117" t="s">
        <v>100</v>
      </c>
    </row>
    <row r="18" spans="1:17" ht="40" customHeight="1">
      <c r="A18" s="84">
        <v>11</v>
      </c>
      <c r="B18" s="92" t="s">
        <v>34</v>
      </c>
      <c r="C18" s="104">
        <v>11.1</v>
      </c>
      <c r="D18" s="105" t="s">
        <v>52</v>
      </c>
      <c r="E18" s="104">
        <v>3</v>
      </c>
      <c r="F18" s="104">
        <v>2</v>
      </c>
      <c r="G18" s="104">
        <f t="shared" si="0"/>
        <v>6</v>
      </c>
      <c r="H18" s="106" t="str">
        <f t="shared" si="1"/>
        <v>Medio</v>
      </c>
      <c r="I18" s="105" t="s">
        <v>70</v>
      </c>
      <c r="J18" s="106" t="s">
        <v>78</v>
      </c>
      <c r="K18" s="107" t="s">
        <v>87</v>
      </c>
      <c r="L18" s="104"/>
      <c r="M18" s="104">
        <v>2</v>
      </c>
      <c r="N18" s="104">
        <v>2</v>
      </c>
      <c r="O18" s="104">
        <f t="shared" si="2"/>
        <v>4</v>
      </c>
      <c r="P18" s="93" t="str">
        <f t="shared" si="3"/>
        <v>Bajo</v>
      </c>
      <c r="Q18" s="116" t="s">
        <v>102</v>
      </c>
    </row>
    <row r="19" spans="1:17" ht="40" customHeight="1">
      <c r="A19" s="96">
        <v>12</v>
      </c>
      <c r="B19" s="97" t="s">
        <v>35</v>
      </c>
      <c r="C19" s="109">
        <v>12.1</v>
      </c>
      <c r="D19" s="117" t="s">
        <v>53</v>
      </c>
      <c r="E19" s="109">
        <v>3</v>
      </c>
      <c r="F19" s="109">
        <v>2</v>
      </c>
      <c r="G19" s="109">
        <f t="shared" ref="G19:G26" si="4">E19*F19</f>
        <v>6</v>
      </c>
      <c r="H19" s="106" t="str">
        <f t="shared" ref="H19:H26" si="5">IF(G19&lt;=3, "Bajo", IF(G19&lt;9, "Medio", "Alto"))</f>
        <v>Medio</v>
      </c>
      <c r="I19" s="110" t="s">
        <v>71</v>
      </c>
      <c r="J19" s="111" t="s">
        <v>78</v>
      </c>
      <c r="K19" s="110" t="s">
        <v>71</v>
      </c>
      <c r="L19" s="113"/>
      <c r="M19" s="109">
        <v>3</v>
      </c>
      <c r="N19" s="109">
        <v>2</v>
      </c>
      <c r="O19" s="109">
        <f t="shared" si="2"/>
        <v>6</v>
      </c>
      <c r="P19" s="93" t="str">
        <f t="shared" si="3"/>
        <v>Medio</v>
      </c>
      <c r="Q19" s="117" t="s">
        <v>100</v>
      </c>
    </row>
    <row r="20" spans="1:17" ht="40" customHeight="1">
      <c r="A20" s="96"/>
      <c r="B20" s="97"/>
      <c r="C20" s="109">
        <v>12.2</v>
      </c>
      <c r="D20" s="117" t="s">
        <v>54</v>
      </c>
      <c r="E20" s="109">
        <v>3</v>
      </c>
      <c r="F20" s="109">
        <v>2</v>
      </c>
      <c r="G20" s="109">
        <f t="shared" si="4"/>
        <v>6</v>
      </c>
      <c r="H20" s="106" t="str">
        <f t="shared" si="5"/>
        <v>Medio</v>
      </c>
      <c r="I20" s="110" t="s">
        <v>72</v>
      </c>
      <c r="J20" s="111" t="s">
        <v>78</v>
      </c>
      <c r="K20" s="112"/>
      <c r="L20" s="113"/>
      <c r="M20" s="109">
        <v>3</v>
      </c>
      <c r="N20" s="109">
        <v>2</v>
      </c>
      <c r="O20" s="109">
        <f t="shared" si="2"/>
        <v>6</v>
      </c>
      <c r="P20" s="93" t="str">
        <f t="shared" si="3"/>
        <v>Medio</v>
      </c>
      <c r="Q20" s="117" t="s">
        <v>100</v>
      </c>
    </row>
    <row r="21" spans="1:17" ht="40" customHeight="1">
      <c r="A21" s="96"/>
      <c r="B21" s="97"/>
      <c r="C21" s="109">
        <v>12.3</v>
      </c>
      <c r="D21" s="117" t="s">
        <v>55</v>
      </c>
      <c r="E21" s="109">
        <v>3</v>
      </c>
      <c r="F21" s="109">
        <v>3</v>
      </c>
      <c r="G21" s="109">
        <f t="shared" si="4"/>
        <v>9</v>
      </c>
      <c r="H21" s="106" t="str">
        <f t="shared" si="5"/>
        <v>Alto</v>
      </c>
      <c r="I21" s="110" t="s">
        <v>73</v>
      </c>
      <c r="J21" s="111" t="s">
        <v>78</v>
      </c>
      <c r="K21" s="112" t="s">
        <v>90</v>
      </c>
      <c r="L21" s="113"/>
      <c r="M21" s="109">
        <v>3</v>
      </c>
      <c r="N21" s="109">
        <v>2</v>
      </c>
      <c r="O21" s="109">
        <f t="shared" si="2"/>
        <v>6</v>
      </c>
      <c r="P21" s="93" t="str">
        <f t="shared" si="3"/>
        <v>Medio</v>
      </c>
      <c r="Q21" s="117" t="s">
        <v>100</v>
      </c>
    </row>
    <row r="22" spans="1:17" ht="40" customHeight="1">
      <c r="A22" s="86">
        <v>13</v>
      </c>
      <c r="B22" s="91" t="s">
        <v>36</v>
      </c>
      <c r="C22" s="104">
        <v>13.1</v>
      </c>
      <c r="D22" s="116" t="s">
        <v>56</v>
      </c>
      <c r="E22" s="104">
        <v>2</v>
      </c>
      <c r="F22" s="104">
        <v>2</v>
      </c>
      <c r="G22" s="104">
        <f t="shared" si="4"/>
        <v>4</v>
      </c>
      <c r="H22" s="106" t="str">
        <f t="shared" si="5"/>
        <v>Medio</v>
      </c>
      <c r="I22" s="115" t="s">
        <v>74</v>
      </c>
      <c r="J22" s="106" t="s">
        <v>78</v>
      </c>
      <c r="K22" s="107" t="s">
        <v>87</v>
      </c>
      <c r="L22" s="108"/>
      <c r="M22" s="104">
        <v>2</v>
      </c>
      <c r="N22" s="104">
        <v>2</v>
      </c>
      <c r="O22" s="104">
        <f t="shared" si="2"/>
        <v>4</v>
      </c>
      <c r="P22" s="93" t="str">
        <f t="shared" si="3"/>
        <v>Bajo</v>
      </c>
      <c r="Q22" s="116" t="s">
        <v>102</v>
      </c>
    </row>
    <row r="23" spans="1:17" ht="40" customHeight="1">
      <c r="A23" s="86"/>
      <c r="B23" s="91"/>
      <c r="C23" s="104">
        <v>13.2</v>
      </c>
      <c r="D23" s="116" t="s">
        <v>55</v>
      </c>
      <c r="E23" s="104">
        <v>2</v>
      </c>
      <c r="F23" s="104">
        <v>2</v>
      </c>
      <c r="G23" s="104">
        <f t="shared" si="4"/>
        <v>4</v>
      </c>
      <c r="H23" s="106" t="str">
        <f t="shared" si="5"/>
        <v>Medio</v>
      </c>
      <c r="I23" s="115"/>
      <c r="J23" s="106" t="s">
        <v>78</v>
      </c>
      <c r="K23" s="107"/>
      <c r="L23" s="108"/>
      <c r="M23" s="104">
        <v>2</v>
      </c>
      <c r="N23" s="104">
        <v>2</v>
      </c>
      <c r="O23" s="104">
        <f t="shared" si="2"/>
        <v>4</v>
      </c>
      <c r="P23" s="93" t="str">
        <f t="shared" si="3"/>
        <v>Bajo</v>
      </c>
      <c r="Q23" s="116" t="s">
        <v>102</v>
      </c>
    </row>
    <row r="24" spans="1:17" ht="40" customHeight="1">
      <c r="A24" s="96">
        <v>14</v>
      </c>
      <c r="B24" s="97" t="s">
        <v>37</v>
      </c>
      <c r="C24" s="109">
        <v>14.1</v>
      </c>
      <c r="D24" s="117" t="s">
        <v>55</v>
      </c>
      <c r="E24" s="109">
        <v>3</v>
      </c>
      <c r="F24" s="109">
        <v>3</v>
      </c>
      <c r="G24" s="109">
        <f t="shared" si="4"/>
        <v>9</v>
      </c>
      <c r="H24" s="106" t="str">
        <f t="shared" si="5"/>
        <v>Alto</v>
      </c>
      <c r="I24" s="110" t="s">
        <v>75</v>
      </c>
      <c r="J24" s="111" t="s">
        <v>78</v>
      </c>
      <c r="K24" s="112" t="s">
        <v>88</v>
      </c>
      <c r="L24" s="113"/>
      <c r="M24" s="109">
        <v>3</v>
      </c>
      <c r="N24" s="109">
        <v>3</v>
      </c>
      <c r="O24" s="109">
        <f t="shared" si="2"/>
        <v>9</v>
      </c>
      <c r="P24" s="93" t="str">
        <f t="shared" si="3"/>
        <v>Alto</v>
      </c>
      <c r="Q24" s="117" t="s">
        <v>102</v>
      </c>
    </row>
    <row r="25" spans="1:17" ht="40" customHeight="1">
      <c r="A25" s="96"/>
      <c r="B25" s="97"/>
      <c r="C25" s="109">
        <v>14.2</v>
      </c>
      <c r="D25" s="117" t="s">
        <v>57</v>
      </c>
      <c r="E25" s="109">
        <v>2</v>
      </c>
      <c r="F25" s="109">
        <v>3</v>
      </c>
      <c r="G25" s="109">
        <f t="shared" si="4"/>
        <v>6</v>
      </c>
      <c r="H25" s="106" t="str">
        <f t="shared" si="5"/>
        <v>Medio</v>
      </c>
      <c r="I25" s="110"/>
      <c r="J25" s="111" t="s">
        <v>78</v>
      </c>
      <c r="K25" s="112"/>
      <c r="L25" s="113"/>
      <c r="M25" s="109">
        <v>2</v>
      </c>
      <c r="N25" s="109">
        <v>3</v>
      </c>
      <c r="O25" s="109">
        <f t="shared" si="2"/>
        <v>6</v>
      </c>
      <c r="P25" s="93" t="str">
        <f t="shared" si="3"/>
        <v>Medio</v>
      </c>
      <c r="Q25" s="117" t="s">
        <v>102</v>
      </c>
    </row>
    <row r="26" spans="1:17" ht="40" customHeight="1">
      <c r="A26" s="84">
        <v>15</v>
      </c>
      <c r="B26" s="92" t="s">
        <v>38</v>
      </c>
      <c r="C26" s="104">
        <v>15.1</v>
      </c>
      <c r="D26" s="108" t="s">
        <v>58</v>
      </c>
      <c r="E26" s="104">
        <v>1</v>
      </c>
      <c r="F26" s="104">
        <v>3</v>
      </c>
      <c r="G26" s="104">
        <f t="shared" si="4"/>
        <v>3</v>
      </c>
      <c r="H26" s="106" t="str">
        <f t="shared" si="5"/>
        <v>Bajo</v>
      </c>
      <c r="I26" s="105" t="s">
        <v>76</v>
      </c>
      <c r="J26" s="106" t="s">
        <v>78</v>
      </c>
      <c r="K26" s="107" t="s">
        <v>89</v>
      </c>
      <c r="L26" s="108"/>
      <c r="M26" s="104">
        <v>2</v>
      </c>
      <c r="N26" s="104">
        <v>3</v>
      </c>
      <c r="O26" s="104">
        <f t="shared" si="2"/>
        <v>6</v>
      </c>
      <c r="P26" s="93" t="str">
        <f t="shared" si="3"/>
        <v>Medio</v>
      </c>
      <c r="Q26" s="116" t="s">
        <v>102</v>
      </c>
    </row>
    <row r="27" spans="1:17" ht="15" customHeight="1"/>
    <row r="28" spans="1:17" ht="15" customHeight="1"/>
    <row r="29" spans="1:17" ht="15" customHeight="1"/>
    <row r="30" spans="1:17" ht="15" customHeight="1"/>
    <row r="31" spans="1:17" ht="15" customHeight="1"/>
    <row r="32" spans="1:17" ht="15" customHeight="1"/>
    <row r="36" ht="15" customHeight="1"/>
    <row r="37" ht="15" customHeight="1"/>
    <row r="38" ht="15" customHeight="1"/>
    <row r="39" ht="15" customHeight="1"/>
    <row r="40" ht="15" customHeight="1"/>
    <row r="41" ht="15" customHeight="1"/>
    <row r="42" ht="15" customHeight="1"/>
    <row r="43" ht="15" customHeight="1"/>
  </sheetData>
  <sheetProtection algorithmName="SHA-512" hashValue="e0Z48Ne3xX/jMrf8p3Hj/1OSo/ppffNo16umeEyNytUquyPaogrU9vklhVIJjfSkTd6sGo5Aa5ih0Gx6AD0u4A==" saltValue="nUn/B+dcK0nnOjrPVjuEkg==" spinCount="100000" sheet="1" objects="1" scenarios="1"/>
  <mergeCells count="28">
    <mergeCell ref="A1:Q1"/>
    <mergeCell ref="K13:K14"/>
    <mergeCell ref="I22:I23"/>
    <mergeCell ref="B19:B21"/>
    <mergeCell ref="B22:B23"/>
    <mergeCell ref="A19:A21"/>
    <mergeCell ref="A22:A23"/>
    <mergeCell ref="B24:B25"/>
    <mergeCell ref="A24:A25"/>
    <mergeCell ref="B9:B10"/>
    <mergeCell ref="B11:B12"/>
    <mergeCell ref="A9:A10"/>
    <mergeCell ref="A11:A12"/>
    <mergeCell ref="A6:A7"/>
    <mergeCell ref="B6:B7"/>
    <mergeCell ref="M3:O3"/>
    <mergeCell ref="J2:J4"/>
    <mergeCell ref="A2:A4"/>
    <mergeCell ref="B2:B4"/>
    <mergeCell ref="M2:Q2"/>
    <mergeCell ref="L2:L4"/>
    <mergeCell ref="K2:K4"/>
    <mergeCell ref="P3:P4"/>
    <mergeCell ref="Q3:Q4"/>
    <mergeCell ref="I2:I4"/>
    <mergeCell ref="H2:H4"/>
    <mergeCell ref="E2:G3"/>
    <mergeCell ref="C2:D3"/>
  </mergeCells>
  <conditionalFormatting sqref="H5:H17">
    <cfRule type="containsText" dxfId="20" priority="13" operator="containsText" text="Bajo">
      <formula>NOT(ISERROR(SEARCH("Bajo",H5)))</formula>
    </cfRule>
    <cfRule type="containsText" dxfId="19" priority="14" operator="containsText" text="Medio">
      <formula>NOT(ISERROR(SEARCH("Medio",H5)))</formula>
    </cfRule>
    <cfRule type="containsText" dxfId="18" priority="15" operator="containsText" text="Alto">
      <formula>NOT(ISERROR(SEARCH("Alto",H5)))</formula>
    </cfRule>
  </conditionalFormatting>
  <conditionalFormatting sqref="H18">
    <cfRule type="containsText" dxfId="17" priority="10" operator="containsText" text="Bajo">
      <formula>NOT(ISERROR(SEARCH("Bajo",H18)))</formula>
    </cfRule>
    <cfRule type="containsText" dxfId="16" priority="11" operator="containsText" text="Medio">
      <formula>NOT(ISERROR(SEARCH("Medio",H18)))</formula>
    </cfRule>
    <cfRule type="containsText" dxfId="15" priority="12" operator="containsText" text="Alto">
      <formula>NOT(ISERROR(SEARCH("Alto",H18)))</formula>
    </cfRule>
  </conditionalFormatting>
  <conditionalFormatting sqref="H26">
    <cfRule type="containsText" dxfId="14" priority="4" operator="containsText" text="Bajo">
      <formula>NOT(ISERROR(SEARCH("Bajo",H26)))</formula>
    </cfRule>
    <cfRule type="containsText" dxfId="13" priority="5" operator="containsText" text="Medio">
      <formula>NOT(ISERROR(SEARCH("Medio",H26)))</formula>
    </cfRule>
    <cfRule type="containsText" dxfId="12" priority="6" operator="containsText" text="Alto">
      <formula>NOT(ISERROR(SEARCH("Alto",H26)))</formula>
    </cfRule>
  </conditionalFormatting>
  <conditionalFormatting sqref="H19:H25">
    <cfRule type="containsText" dxfId="11" priority="7" operator="containsText" text="Bajo">
      <formula>NOT(ISERROR(SEARCH("Bajo",H19)))</formula>
    </cfRule>
    <cfRule type="containsText" dxfId="10" priority="8" operator="containsText" text="Medio">
      <formula>NOT(ISERROR(SEARCH("Medio",H19)))</formula>
    </cfRule>
    <cfRule type="containsText" dxfId="9" priority="9" operator="containsText" text="Alto">
      <formula>NOT(ISERROR(SEARCH("Alto",H19)))</formula>
    </cfRule>
  </conditionalFormatting>
  <conditionalFormatting sqref="P5:P26">
    <cfRule type="containsText" dxfId="2" priority="1" operator="containsText" text="Bajo">
      <formula>NOT(ISERROR(SEARCH(("Bajo"),(P5))))</formula>
    </cfRule>
  </conditionalFormatting>
  <conditionalFormatting sqref="P5:P26">
    <cfRule type="containsText" dxfId="1" priority="2" operator="containsText" text="Medio">
      <formula>NOT(ISERROR(SEARCH(("Medio"),(P5))))</formula>
    </cfRule>
  </conditionalFormatting>
  <conditionalFormatting sqref="P5:P26">
    <cfRule type="containsText" dxfId="0" priority="3" operator="containsText" text="Alto">
      <formula>NOT(ISERROR(SEARCH(("Alto"),(P5))))</formula>
    </cfRule>
  </conditionalFormatting>
  <pageMargins left="0.7" right="0.7" top="0.75" bottom="0.75" header="0.3" footer="0.3"/>
  <pageSetup scale="24"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8</vt:lpstr>
      <vt:lpstr>Metodología del Análisis</vt:lpstr>
      <vt:lpstr>Análisis de Riesgo</vt:lpstr>
      <vt:lpstr>'Metodología del Análisis'!Área_de_impresión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Salvador Yunior Aguilar Ramírez</dc:creator>
  <cp:lastModifiedBy>Microsoft Office User</cp:lastModifiedBy>
  <dcterms:created xsi:type="dcterms:W3CDTF">2018-11-23T01:38:58Z</dcterms:created>
  <dcterms:modified xsi:type="dcterms:W3CDTF">2023-02-28T17:48:32Z</dcterms:modified>
</cp:coreProperties>
</file>