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autoCompressPictures="0"/>
  <mc:AlternateContent xmlns:mc="http://schemas.openxmlformats.org/markup-compatibility/2006">
    <mc:Choice Requires="x15">
      <x15ac:absPath xmlns:x15ac="http://schemas.microsoft.com/office/spreadsheetml/2010/11/ac" url="/Users/JEFATURARH/Google Drive/Para la Auditoría - Final/ FINAL - FINAL/"/>
    </mc:Choice>
  </mc:AlternateContent>
  <bookViews>
    <workbookView xWindow="0" yWindow="460" windowWidth="37740" windowHeight="14020" activeTab="1"/>
  </bookViews>
  <sheets>
    <sheet name="Metodología del Análisis" sheetId="1" r:id="rId1"/>
    <sheet name="Análisis de Riesgo" sheetId="2" r:id="rId2"/>
  </sheets>
  <calcPr calcId="150001" concurrentCalc="0"/>
  <extLs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I10" i="2" l="1"/>
  <c r="J10" i="2"/>
  <c r="I17" i="2"/>
  <c r="J17" i="2"/>
  <c r="I18" i="2"/>
  <c r="J18" i="2"/>
  <c r="I16" i="2"/>
  <c r="J16" i="2"/>
  <c r="I15" i="2"/>
  <c r="J15" i="2"/>
  <c r="I14" i="2"/>
  <c r="J14" i="2"/>
  <c r="I13" i="2"/>
  <c r="J13" i="2"/>
  <c r="I12" i="2"/>
  <c r="J12" i="2"/>
  <c r="I11" i="2"/>
  <c r="J11" i="2"/>
  <c r="I9" i="2"/>
  <c r="J9" i="2"/>
  <c r="I7" i="2"/>
  <c r="J7" i="2"/>
  <c r="I8" i="2"/>
  <c r="J8" i="2"/>
  <c r="I6" i="2"/>
  <c r="J6" i="2"/>
</calcChain>
</file>

<file path=xl/sharedStrings.xml><?xml version="1.0" encoding="utf-8"?>
<sst xmlns="http://schemas.openxmlformats.org/spreadsheetml/2006/main" count="116" uniqueCount="108">
  <si>
    <t>METODOLOGÍA PARA REALIZAR EL ANÁLISIS DE RIESGOS</t>
  </si>
  <si>
    <t>Cada uno de los peligros identificados debe ser evaluado en cuanto a su probabilidad de ocurrencia e impacto del daño de las consecuencias al estudiante, la suma de ambos valores se define como nivel de riesgo.  Es importante resaltar que ésto solo alerta acerca de aquellos peligros existentes en el proceso y el nivel de control que requieren.</t>
  </si>
  <si>
    <t>Evaluación del riesgo</t>
  </si>
  <si>
    <t>Probabilidad</t>
  </si>
  <si>
    <t>Impacto</t>
  </si>
  <si>
    <t>No tiene impacto en el proceso</t>
  </si>
  <si>
    <t>Tiene mediano impacto en el proceso</t>
  </si>
  <si>
    <t>Tiene alto impacto en el proceso</t>
  </si>
  <si>
    <t>Nivel del riesgo</t>
  </si>
  <si>
    <t>Alto</t>
  </si>
  <si>
    <t>Medio</t>
  </si>
  <si>
    <t>Bajo</t>
  </si>
  <si>
    <t>P</t>
  </si>
  <si>
    <t>I</t>
  </si>
  <si>
    <t>R</t>
  </si>
  <si>
    <t>No.</t>
  </si>
  <si>
    <t>No. actividad</t>
  </si>
  <si>
    <t>Riesgo</t>
  </si>
  <si>
    <t>Descripción</t>
  </si>
  <si>
    <t>Probabilidad (P)</t>
  </si>
  <si>
    <t>Impacto (I)</t>
  </si>
  <si>
    <t>Nivel de Riesgo ( R )</t>
  </si>
  <si>
    <t>Causa</t>
  </si>
  <si>
    <t>Medidas de control</t>
  </si>
  <si>
    <t>Evaluación del riesgo residual</t>
  </si>
  <si>
    <t>Nivel del riesgo residual</t>
  </si>
  <si>
    <t>Nunca sucede o es muy remoto que suceda (0 a 2 veces por semestre)</t>
  </si>
  <si>
    <t>Sucede ocasionalmente (3 a 5 veces por semestre)</t>
  </si>
  <si>
    <t>Es recurrente (6 o más veces por semestre)</t>
  </si>
  <si>
    <t>Medidas de Control cuando el riesgo se da</t>
  </si>
  <si>
    <t>Inmediata: interviene el Director</t>
  </si>
  <si>
    <t>Programada: interviene el Subdirector y supervisada por el Director</t>
  </si>
  <si>
    <t>Verficar por el Jefe del departamento</t>
  </si>
  <si>
    <t>Partes interesadas</t>
  </si>
  <si>
    <t>Oportunidades</t>
  </si>
  <si>
    <t>Eficacia de las acciones</t>
  </si>
  <si>
    <t>MATRIZ DE ANÁLISIS DE RIESGO</t>
  </si>
  <si>
    <t>Elabora solicitud e integra expediente</t>
  </si>
  <si>
    <t>Recepción de expediente</t>
  </si>
  <si>
    <t>Recibe dictamen y notifica resultados a candidato</t>
  </si>
  <si>
    <t>Recibe notificación de resultados</t>
  </si>
  <si>
    <t>Elabora constancia de nombramiento</t>
  </si>
  <si>
    <t>Recepción sin revisión de expediente</t>
  </si>
  <si>
    <t>Solicitud elaborada de forma incorrecta</t>
  </si>
  <si>
    <t>Recibe resultados, analiza y evalua expediente y elabora dictamen</t>
  </si>
  <si>
    <t>No analizar a los candidatos de forma objetiva</t>
  </si>
  <si>
    <t>Dirección, Subdirección y Deptos. Con necesidades</t>
  </si>
  <si>
    <t>Elabora y publica convocatoria</t>
  </si>
  <si>
    <t xml:space="preserve">Conocer y Analizar la estructura educativa para el conocimientos de necesidades y su prioridad </t>
  </si>
  <si>
    <t>No se realice el análisis de la necesidad de manera adecuada ni  identificación de necesidades prioritarias y sin tomar en cuenta la estructura educativa</t>
  </si>
  <si>
    <t>Desconocer los alcances  de  la estructura educativa, y  atención imediata de contrataciones por inicio del semestre</t>
  </si>
  <si>
    <t>Realizar el análisis tomando en cuenta  al resposable de la elaboración de la estructura educativa</t>
  </si>
  <si>
    <t xml:space="preserve">Determinación y justificación de necesidad 
</t>
  </si>
  <si>
    <t xml:space="preserve"> Registra candidatos</t>
  </si>
  <si>
    <t>Recibe, registra, notifica lugar y fecha de examen de oposición</t>
  </si>
  <si>
    <t>Presentación de exámen de oposición</t>
  </si>
  <si>
    <t xml:space="preserve"> Calificación de  exámen de oposición</t>
  </si>
  <si>
    <t>No llevar adeduadamente el control del reclutamiento</t>
  </si>
  <si>
    <t>Que no se presente el candidato, o deserción del candidato en la aplicación</t>
  </si>
  <si>
    <t>No contar con aspirantes debido a la publicación de la convocatoria</t>
  </si>
  <si>
    <t>No se utilizan las tecnologías de la informaciòn para la publicaciòn de la convocatoria</t>
  </si>
  <si>
    <t>Que la comisiòn dictaminadora no se responsabilice del comunicado</t>
  </si>
  <si>
    <t>Que el jurado no presente  una rúbrica de evaluación  y se tenga resultados erroneos y la selección de candidatos sea inadecuada.</t>
  </si>
  <si>
    <t>No contar con los datos y documentación adicional que se requiere para la elaboración de la propuesta de nombramiento.</t>
  </si>
  <si>
    <t>Utilizar las tecnologìas de la informaciòn para lograr mayor difusiòn para tener un mejor reclutamiento</t>
  </si>
  <si>
    <t>Dirección, Subdirección Administrativa, Recursos Humanos, Comunicación y Difusión, Centro de Cómputo, Candidatos</t>
  </si>
  <si>
    <t>Crear en el portal oficial del Instituto Tecnológico de Tepic una sección especial de convocatorias para el ingreso del personal.                    Utilizar los medios de difusión del portal del TecNM</t>
  </si>
  <si>
    <t>Desconocimiento de la forma de redactar la solicitud de participación</t>
  </si>
  <si>
    <t>Elaborar un formato general de participación</t>
  </si>
  <si>
    <t>Recursos Humanos, Candidatos</t>
  </si>
  <si>
    <t>Homogenizar el formato para ser utilizado en otros concursos de oposición</t>
  </si>
  <si>
    <t>Desconocimiento del procedimiento</t>
  </si>
  <si>
    <t>Capacitar a todo el personal de Recursos Humanos sobre el procedimiento de reclutamiento</t>
  </si>
  <si>
    <t>Recursos Humanos</t>
  </si>
  <si>
    <t>Evaluación del curso de capacitación para tener un mayor control y seguridad en la recepción de los expedientes</t>
  </si>
  <si>
    <t>Falta de compromiso</t>
  </si>
  <si>
    <t>Dirección, Comisión Dictaminadora y Recursos Humanos</t>
  </si>
  <si>
    <t xml:space="preserve">Realización de un curso sobre el sentido de responsabilidad. </t>
  </si>
  <si>
    <t>Departamento de necesidad</t>
  </si>
  <si>
    <t>Fomentar el valor de la responsabilidad. Análisis de candidatos idoneos para integrar la Comisión Dictaminadora</t>
  </si>
  <si>
    <t>Que el exámen a aplicar no este bien elaborado para la evaluación de las competencias necesarias del puesto vacante</t>
  </si>
  <si>
    <t>Elaboración  y aplicación de exámen de oposición</t>
  </si>
  <si>
    <t>Asignar como jurado a personal que presenta las competencias de la materia o puesto vacante</t>
  </si>
  <si>
    <t>Asignación de personal que no tiene dominio de la materia o del puesto vacante</t>
  </si>
  <si>
    <t>Realizar un análisis del personal que cubra las competencias necesarias para la conformación del jurado calificador</t>
  </si>
  <si>
    <t>Motivos personales del interesado</t>
  </si>
  <si>
    <t>Enfatizar en la importancia del procedimiento</t>
  </si>
  <si>
    <t>Candidatos</t>
  </si>
  <si>
    <t>Recordar un día antes la aplicación del examen</t>
  </si>
  <si>
    <t>Que el jurado no tenga compromiso para la elaboración y aplicación de una rúbrica de evaluación</t>
  </si>
  <si>
    <t>Subdirecciones y Departamentos Académicos y Administrativos</t>
  </si>
  <si>
    <t>Fomentar el valor de la responsabilidad</t>
  </si>
  <si>
    <t xml:space="preserve"> Crear un formato estandarizado de rúbrica y capacitar para su correcta aplicación.</t>
  </si>
  <si>
    <t>Falta de compromiso en la evaluación, anaálisis y elaboración de dictamen</t>
  </si>
  <si>
    <t>Comisión Dictaminadira</t>
  </si>
  <si>
    <t xml:space="preserve">Capacitar sobre el impacto  en el proceso de selección y contratación de personal cuando se dictamina de manera errónea </t>
  </si>
  <si>
    <t>Error en datos</t>
  </si>
  <si>
    <t>Error al realizar el dictamen por la Comisión Dictaminadora</t>
  </si>
  <si>
    <t>Revisión al recibir el dictamen</t>
  </si>
  <si>
    <t>Que la Comisión verifique datos antes de la entrega a Recursos Humanos</t>
  </si>
  <si>
    <t xml:space="preserve">No recepción por parte del trabajador </t>
  </si>
  <si>
    <t>Motivos y expectativas personales del interesado</t>
  </si>
  <si>
    <t>Conocer los motivos del porque no recibe el dictamen</t>
  </si>
  <si>
    <t>Darle a conocer las oportunidades profesionales que puede obtener en el Instittuto Tecnológico de Tepic</t>
  </si>
  <si>
    <t>Que el candidato no entregue la documentación a tiempo por motivos personales</t>
  </si>
  <si>
    <t xml:space="preserve">Darle a conocer con anticipación al candidato que en caso de ser dictaminado a favor se requerira documentación adicional </t>
  </si>
  <si>
    <t>Conocer los motivos del porque no puede entregar la documentación a tiempo</t>
  </si>
  <si>
    <t>Actividad del procedimiento ITT-POE-03</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</si>
</sst>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2"/>
      <color theme="1"/>
      <name val="Century Gothic"/>
      <family val="2"/>
    </font>
    <font>
      <sz val="12"/>
      <color theme="1"/>
      <name val="Soberana Sans"/>
      <family val="3"/>
    </font>
    <font>
      <b/>
      <sz val="22"/>
      <color theme="4" tint="-0.249977111117893"/>
      <name val="Soberana Sans"/>
      <family val="3"/>
    </font>
    <font>
      <sz val="11"/>
      <color theme="1"/>
      <name val="Soberana Sans"/>
      <family val="3"/>
    </font>
    <font>
      <b/>
      <sz val="16"/>
      <color theme="1"/>
      <name val="Soberana Sans"/>
      <family val="3"/>
    </font>
    <font>
      <sz val="28"/>
      <color theme="1"/>
      <name val="Soberana Sans"/>
      <family val="3"/>
    </font>
    <font>
      <b/>
      <sz val="22"/>
      <color theme="1"/>
      <name val="Soberana Sans"/>
      <family val="3"/>
    </font>
    <font>
      <b/>
      <sz val="12"/>
      <color theme="1"/>
      <name val="Soberana Sans"/>
      <family val="3"/>
    </font>
    <font>
      <sz val="24"/>
      <color theme="1"/>
      <name val="Soberana Sans"/>
      <family val="3"/>
    </font>
    <font>
      <b/>
      <sz val="12"/>
      <color theme="4" tint="-0.249977111117893"/>
      <name val="Soberana Sans"/>
      <family val="3"/>
    </font>
    <font>
      <u/>
      <sz val="11"/>
      <color theme="10"/>
      <name val="Calibri"/>
      <family val="2"/>
      <scheme val="minor"/>
    </font>
    <font>
      <u/>
      <sz val="11"/>
      <color theme="11"/>
      <name val="Calibri"/>
      <family val="2"/>
      <scheme val="minor"/>
    </font>
    <font>
      <sz val="12"/>
      <color theme="4" tint="-0.249977111117893"/>
      <name val="Soberana sans"/>
    </font>
    <font>
      <b/>
      <sz val="36"/>
      <color theme="4" tint="-0.249977111117893"/>
      <name val="Calibri"/>
      <scheme val="minor"/>
    </font>
  </fonts>
  <fills count="12">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tint="-9.9978637043366805E-2"/>
        <bgColor indexed="64"/>
      </patternFill>
    </fill>
  </fills>
  <borders count="25">
    <border>
      <left/>
      <right/>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s>
  <cellStyleXfs count="7">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70">
    <xf numFmtId="0" fontId="0" fillId="0" borderId="0" xfId="0"/>
    <xf numFmtId="0" fontId="1" fillId="0" borderId="2" xfId="0" applyFont="1" applyBorder="1" applyAlignment="1">
      <alignment horizontal="center" vertical="center" wrapText="1"/>
    </xf>
    <xf numFmtId="0" fontId="4" fillId="8" borderId="16" xfId="0" applyFont="1" applyFill="1" applyBorder="1"/>
    <xf numFmtId="0" fontId="4" fillId="8" borderId="14" xfId="0" applyFont="1" applyFill="1" applyBorder="1"/>
    <xf numFmtId="0" fontId="4" fillId="8" borderId="11" xfId="0" applyFont="1" applyFill="1" applyBorder="1"/>
    <xf numFmtId="0" fontId="4" fillId="8" borderId="17" xfId="0" applyFont="1" applyFill="1" applyBorder="1"/>
    <xf numFmtId="0" fontId="4" fillId="8" borderId="15" xfId="0" applyFont="1" applyFill="1" applyBorder="1"/>
    <xf numFmtId="0" fontId="4" fillId="8" borderId="0" xfId="0" applyFont="1" applyFill="1" applyBorder="1"/>
    <xf numFmtId="0" fontId="2" fillId="0" borderId="2" xfId="0" applyFont="1" applyBorder="1" applyAlignment="1">
      <alignment horizontal="center" vertical="center"/>
    </xf>
    <xf numFmtId="0" fontId="2" fillId="8" borderId="0" xfId="0" applyFont="1" applyFill="1" applyBorder="1" applyAlignment="1">
      <alignment vertical="center"/>
    </xf>
    <xf numFmtId="0" fontId="7" fillId="6" borderId="2" xfId="0" applyFont="1" applyFill="1" applyBorder="1" applyAlignment="1">
      <alignment horizontal="center" vertical="center"/>
    </xf>
    <xf numFmtId="0" fontId="8" fillId="0" borderId="2" xfId="0" applyFont="1" applyBorder="1" applyAlignment="1">
      <alignment horizontal="center" vertical="center" wrapText="1"/>
    </xf>
    <xf numFmtId="0" fontId="7" fillId="4" borderId="3" xfId="0" applyFont="1" applyFill="1" applyBorder="1" applyAlignment="1">
      <alignment horizontal="center" vertical="center"/>
    </xf>
    <xf numFmtId="0" fontId="7" fillId="5" borderId="2" xfId="0" applyFont="1" applyFill="1" applyBorder="1" applyAlignment="1">
      <alignment horizontal="center" vertical="center"/>
    </xf>
    <xf numFmtId="0" fontId="8" fillId="6" borderId="2"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4" xfId="0" applyFont="1" applyFill="1" applyBorder="1" applyAlignment="1">
      <alignment horizontal="center" vertical="center"/>
    </xf>
    <xf numFmtId="0" fontId="8" fillId="5" borderId="2" xfId="0" applyFont="1" applyFill="1" applyBorder="1" applyAlignment="1">
      <alignment horizontal="center" vertical="center" wrapText="1"/>
    </xf>
    <xf numFmtId="0" fontId="6" fillId="8" borderId="0" xfId="0" applyFont="1" applyFill="1" applyBorder="1" applyAlignment="1">
      <alignment vertical="center" textRotation="90"/>
    </xf>
    <xf numFmtId="0" fontId="7" fillId="8" borderId="0" xfId="0" applyFont="1" applyFill="1" applyBorder="1" applyAlignment="1">
      <alignment horizontal="center" vertical="center"/>
    </xf>
    <xf numFmtId="0" fontId="8" fillId="7" borderId="2" xfId="0" applyFont="1" applyFill="1" applyBorder="1" applyAlignment="1">
      <alignment horizontal="center" vertical="center" wrapText="1"/>
    </xf>
    <xf numFmtId="0" fontId="4" fillId="8" borderId="18" xfId="0" applyFont="1" applyFill="1" applyBorder="1"/>
    <xf numFmtId="0" fontId="4" fillId="8" borderId="19" xfId="0" applyFont="1" applyFill="1" applyBorder="1"/>
    <xf numFmtId="0" fontId="4" fillId="8" borderId="8" xfId="0" applyFont="1" applyFill="1" applyBorder="1"/>
    <xf numFmtId="0" fontId="7" fillId="10" borderId="5" xfId="0" applyFont="1" applyFill="1" applyBorder="1" applyAlignment="1">
      <alignment horizontal="center" vertical="center"/>
    </xf>
    <xf numFmtId="0" fontId="7" fillId="10" borderId="7" xfId="0" applyFont="1" applyFill="1" applyBorder="1" applyAlignment="1">
      <alignment horizontal="center" vertical="center"/>
    </xf>
    <xf numFmtId="0" fontId="7" fillId="10" borderId="6" xfId="0" applyFont="1" applyFill="1" applyBorder="1" applyAlignment="1">
      <alignment horizontal="center" vertical="center"/>
    </xf>
    <xf numFmtId="0" fontId="2" fillId="8" borderId="0" xfId="0" applyFont="1" applyFill="1" applyBorder="1" applyAlignment="1">
      <alignment horizontal="center" vertical="center"/>
    </xf>
    <xf numFmtId="0" fontId="2" fillId="8" borderId="0" xfId="0" applyFont="1" applyFill="1" applyBorder="1" applyAlignment="1">
      <alignment horizontal="center" vertical="center" wrapText="1"/>
    </xf>
    <xf numFmtId="0" fontId="10" fillId="11" borderId="2" xfId="0" applyFont="1" applyFill="1" applyBorder="1" applyAlignment="1">
      <alignment horizontal="center" vertical="center"/>
    </xf>
    <xf numFmtId="0" fontId="4"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4" fillId="0" borderId="2" xfId="0" applyFont="1" applyBorder="1" applyAlignment="1">
      <alignment vertical="center"/>
    </xf>
    <xf numFmtId="0" fontId="4" fillId="0" borderId="2" xfId="0" applyNumberFormat="1" applyFont="1" applyBorder="1" applyAlignment="1">
      <alignment horizontal="center" vertical="center"/>
    </xf>
    <xf numFmtId="0" fontId="1" fillId="0" borderId="2" xfId="0" applyFont="1" applyBorder="1" applyAlignment="1">
      <alignment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0" fillId="0" borderId="0" xfId="0" applyAlignment="1">
      <alignment horizontal="left"/>
    </xf>
    <xf numFmtId="0" fontId="4" fillId="0" borderId="2" xfId="0" applyFont="1" applyBorder="1" applyAlignment="1">
      <alignment horizontal="center" vertical="center"/>
    </xf>
    <xf numFmtId="0" fontId="4" fillId="0" borderId="24"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1" fillId="0" borderId="4" xfId="0" applyFont="1" applyBorder="1" applyAlignment="1">
      <alignment horizontal="left" vertical="center" wrapText="1"/>
    </xf>
    <xf numFmtId="0" fontId="1" fillId="0" borderId="4" xfId="0" applyFont="1" applyBorder="1" applyAlignment="1">
      <alignment vertical="center" wrapText="1"/>
    </xf>
    <xf numFmtId="0" fontId="1" fillId="0" borderId="2" xfId="0" applyFont="1" applyBorder="1" applyAlignment="1">
      <alignment horizontal="left" vertical="center" wrapText="1"/>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1" fillId="0" borderId="2" xfId="0" applyFont="1" applyBorder="1" applyAlignment="1">
      <alignment horizontal="left" vertical="center" wrapText="1"/>
    </xf>
    <xf numFmtId="0" fontId="4" fillId="0" borderId="20" xfId="0" applyFont="1" applyBorder="1" applyAlignment="1">
      <alignment horizontal="center" vertical="center"/>
    </xf>
    <xf numFmtId="0" fontId="1" fillId="0" borderId="4" xfId="0" applyFont="1" applyBorder="1" applyAlignment="1">
      <alignment horizontal="left" vertical="center" wrapText="1"/>
    </xf>
    <xf numFmtId="0" fontId="4" fillId="0" borderId="2" xfId="0" applyFont="1" applyBorder="1" applyAlignment="1">
      <alignment horizontal="center" vertical="center"/>
    </xf>
    <xf numFmtId="0" fontId="2" fillId="0" borderId="2" xfId="0" applyFont="1" applyBorder="1" applyAlignment="1">
      <alignment horizontal="center" vertical="center" wrapText="1"/>
    </xf>
    <xf numFmtId="0" fontId="3" fillId="9" borderId="2" xfId="0" applyFont="1" applyFill="1" applyBorder="1" applyAlignment="1">
      <alignment horizontal="center" vertical="center"/>
    </xf>
    <xf numFmtId="0" fontId="5" fillId="3" borderId="2" xfId="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7" xfId="0" applyFont="1" applyFill="1" applyBorder="1" applyAlignment="1">
      <alignment horizontal="center"/>
    </xf>
    <xf numFmtId="0" fontId="9" fillId="2" borderId="9" xfId="0" applyFont="1" applyFill="1" applyBorder="1" applyAlignment="1">
      <alignment horizontal="center" vertical="center" textRotation="90"/>
    </xf>
    <xf numFmtId="0" fontId="9" fillId="2" borderId="10" xfId="0" applyFont="1" applyFill="1" applyBorder="1" applyAlignment="1">
      <alignment horizontal="center" vertical="center" textRotation="90"/>
    </xf>
    <xf numFmtId="0" fontId="9" fillId="2" borderId="6" xfId="0" applyFont="1" applyFill="1" applyBorder="1" applyAlignment="1">
      <alignment horizontal="center" vertical="center" textRotation="90"/>
    </xf>
    <xf numFmtId="0" fontId="8" fillId="0" borderId="2" xfId="0" applyFont="1" applyBorder="1" applyAlignment="1">
      <alignment horizontal="center" vertical="center" wrapText="1"/>
    </xf>
    <xf numFmtId="0" fontId="10" fillId="11" borderId="2" xfId="0" applyFont="1" applyFill="1" applyBorder="1" applyAlignment="1">
      <alignment horizontal="center" vertical="center" wrapText="1"/>
    </xf>
    <xf numFmtId="0" fontId="10" fillId="11" borderId="0"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11" borderId="21" xfId="0" applyFont="1" applyFill="1" applyBorder="1" applyAlignment="1">
      <alignment horizontal="left" vertical="center"/>
    </xf>
    <xf numFmtId="0" fontId="10" fillId="11" borderId="22" xfId="0" applyFont="1" applyFill="1" applyBorder="1" applyAlignment="1">
      <alignment horizontal="left" vertical="center"/>
    </xf>
    <xf numFmtId="0" fontId="14" fillId="0" borderId="0" xfId="0" applyFont="1" applyAlignment="1">
      <alignment horizontal="center"/>
    </xf>
    <xf numFmtId="0" fontId="13" fillId="10" borderId="2" xfId="0" applyFont="1" applyFill="1" applyBorder="1" applyAlignment="1">
      <alignment horizontal="center"/>
    </xf>
    <xf numFmtId="0" fontId="10" fillId="11" borderId="2" xfId="0" applyFont="1" applyFill="1" applyBorder="1" applyAlignment="1">
      <alignment horizontal="center" vertical="center"/>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3">
    <dxf>
      <font>
        <color rgb="FF9C0006"/>
      </font>
      <fill>
        <patternFill>
          <bgColor rgb="FFFFC7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1"/>
  <sheetViews>
    <sheetView topLeftCell="A13" zoomScale="150" zoomScaleNormal="150" zoomScalePageLayoutView="150" workbookViewId="0">
      <selection activeCell="D11" sqref="D11:G11"/>
    </sheetView>
  </sheetViews>
  <sheetFormatPr baseColWidth="10" defaultRowHeight="15" x14ac:dyDescent="0.2"/>
  <cols>
    <col min="1" max="1" width="11.5" customWidth="1"/>
    <col min="2" max="2" width="2.83203125" customWidth="1"/>
    <col min="9" max="9" width="16.1640625" customWidth="1"/>
    <col min="13" max="13" width="15.83203125" customWidth="1"/>
    <col min="14" max="14" width="2.6640625" customWidth="1"/>
  </cols>
  <sheetData>
    <row r="1" spans="2:14" ht="16" thickBot="1" x14ac:dyDescent="0.25"/>
    <row r="2" spans="2:14" x14ac:dyDescent="0.2">
      <c r="B2" s="2"/>
      <c r="C2" s="3"/>
      <c r="D2" s="3"/>
      <c r="E2" s="3"/>
      <c r="F2" s="3"/>
      <c r="G2" s="3"/>
      <c r="H2" s="3"/>
      <c r="I2" s="3"/>
      <c r="J2" s="3"/>
      <c r="K2" s="3"/>
      <c r="L2" s="3"/>
      <c r="M2" s="3"/>
      <c r="N2" s="4"/>
    </row>
    <row r="3" spans="2:14" ht="42.75" customHeight="1" x14ac:dyDescent="0.2">
      <c r="B3" s="5"/>
      <c r="C3" s="53" t="s">
        <v>0</v>
      </c>
      <c r="D3" s="53"/>
      <c r="E3" s="53"/>
      <c r="F3" s="53"/>
      <c r="G3" s="53"/>
      <c r="H3" s="53"/>
      <c r="I3" s="53"/>
      <c r="J3" s="53"/>
      <c r="K3" s="53"/>
      <c r="L3" s="53"/>
      <c r="M3" s="53"/>
      <c r="N3" s="6"/>
    </row>
    <row r="4" spans="2:14" x14ac:dyDescent="0.2">
      <c r="B4" s="5"/>
      <c r="C4" s="52" t="s">
        <v>1</v>
      </c>
      <c r="D4" s="52"/>
      <c r="E4" s="52"/>
      <c r="F4" s="52"/>
      <c r="G4" s="52"/>
      <c r="H4" s="52"/>
      <c r="I4" s="52"/>
      <c r="J4" s="52"/>
      <c r="K4" s="52"/>
      <c r="L4" s="52"/>
      <c r="M4" s="52"/>
      <c r="N4" s="6"/>
    </row>
    <row r="5" spans="2:14" x14ac:dyDescent="0.2">
      <c r="B5" s="5"/>
      <c r="C5" s="52"/>
      <c r="D5" s="52"/>
      <c r="E5" s="52"/>
      <c r="F5" s="52"/>
      <c r="G5" s="52"/>
      <c r="H5" s="52"/>
      <c r="I5" s="52"/>
      <c r="J5" s="52"/>
      <c r="K5" s="52"/>
      <c r="L5" s="52"/>
      <c r="M5" s="52"/>
      <c r="N5" s="6"/>
    </row>
    <row r="6" spans="2:14" x14ac:dyDescent="0.2">
      <c r="B6" s="5"/>
      <c r="C6" s="52"/>
      <c r="D6" s="52"/>
      <c r="E6" s="52"/>
      <c r="F6" s="52"/>
      <c r="G6" s="52"/>
      <c r="H6" s="52"/>
      <c r="I6" s="52"/>
      <c r="J6" s="52"/>
      <c r="K6" s="52"/>
      <c r="L6" s="52"/>
      <c r="M6" s="52"/>
      <c r="N6" s="6"/>
    </row>
    <row r="7" spans="2:14" x14ac:dyDescent="0.2">
      <c r="B7" s="5"/>
      <c r="C7" s="52"/>
      <c r="D7" s="52"/>
      <c r="E7" s="52"/>
      <c r="F7" s="52"/>
      <c r="G7" s="52"/>
      <c r="H7" s="52"/>
      <c r="I7" s="52"/>
      <c r="J7" s="52"/>
      <c r="K7" s="52"/>
      <c r="L7" s="52"/>
      <c r="M7" s="52"/>
      <c r="N7" s="6"/>
    </row>
    <row r="8" spans="2:14" ht="14.25" customHeight="1" x14ac:dyDescent="0.2">
      <c r="B8" s="5"/>
      <c r="C8" s="27"/>
      <c r="D8" s="28"/>
      <c r="E8" s="28"/>
      <c r="F8" s="28"/>
      <c r="G8" s="28"/>
      <c r="H8" s="9"/>
      <c r="I8" s="27"/>
      <c r="J8" s="28"/>
      <c r="K8" s="28"/>
      <c r="L8" s="28"/>
      <c r="M8" s="28"/>
      <c r="N8" s="6"/>
    </row>
    <row r="9" spans="2:14" ht="20" x14ac:dyDescent="0.2">
      <c r="B9" s="5"/>
      <c r="C9" s="54" t="s">
        <v>19</v>
      </c>
      <c r="D9" s="54"/>
      <c r="E9" s="54"/>
      <c r="F9" s="54"/>
      <c r="G9" s="54"/>
      <c r="H9" s="7"/>
      <c r="I9" s="54" t="s">
        <v>20</v>
      </c>
      <c r="J9" s="54"/>
      <c r="K9" s="54"/>
      <c r="L9" s="54"/>
      <c r="M9" s="54"/>
      <c r="N9" s="6"/>
    </row>
    <row r="10" spans="2:14" ht="34.5" customHeight="1" x14ac:dyDescent="0.2">
      <c r="B10" s="5"/>
      <c r="C10" s="8">
        <v>1</v>
      </c>
      <c r="D10" s="52" t="s">
        <v>26</v>
      </c>
      <c r="E10" s="52"/>
      <c r="F10" s="52"/>
      <c r="G10" s="52"/>
      <c r="H10" s="9"/>
      <c r="I10" s="8">
        <v>1</v>
      </c>
      <c r="J10" s="52" t="s">
        <v>5</v>
      </c>
      <c r="K10" s="52"/>
      <c r="L10" s="52"/>
      <c r="M10" s="52"/>
      <c r="N10" s="6"/>
    </row>
    <row r="11" spans="2:14" ht="34.5" customHeight="1" x14ac:dyDescent="0.2">
      <c r="B11" s="5"/>
      <c r="C11" s="8">
        <v>2</v>
      </c>
      <c r="D11" s="52" t="s">
        <v>27</v>
      </c>
      <c r="E11" s="52"/>
      <c r="F11" s="52"/>
      <c r="G11" s="52"/>
      <c r="H11" s="9"/>
      <c r="I11" s="8">
        <v>2</v>
      </c>
      <c r="J11" s="52" t="s">
        <v>6</v>
      </c>
      <c r="K11" s="52"/>
      <c r="L11" s="52"/>
      <c r="M11" s="52"/>
      <c r="N11" s="6"/>
    </row>
    <row r="12" spans="2:14" ht="32.25" customHeight="1" x14ac:dyDescent="0.2">
      <c r="B12" s="5"/>
      <c r="C12" s="8">
        <v>3</v>
      </c>
      <c r="D12" s="52" t="s">
        <v>28</v>
      </c>
      <c r="E12" s="52"/>
      <c r="F12" s="52"/>
      <c r="G12" s="52"/>
      <c r="H12" s="9"/>
      <c r="I12" s="8">
        <v>3</v>
      </c>
      <c r="J12" s="52" t="s">
        <v>7</v>
      </c>
      <c r="K12" s="52"/>
      <c r="L12" s="52"/>
      <c r="M12" s="52"/>
      <c r="N12" s="6"/>
    </row>
    <row r="13" spans="2:14" ht="14.25" customHeight="1" x14ac:dyDescent="0.2">
      <c r="B13" s="5"/>
      <c r="C13" s="27"/>
      <c r="D13" s="28"/>
      <c r="E13" s="28"/>
      <c r="F13" s="28"/>
      <c r="G13" s="28"/>
      <c r="H13" s="9"/>
      <c r="I13" s="27"/>
      <c r="J13" s="28"/>
      <c r="K13" s="28"/>
      <c r="L13" s="28"/>
      <c r="M13" s="28"/>
      <c r="N13" s="6"/>
    </row>
    <row r="14" spans="2:14" ht="28" x14ac:dyDescent="0.2">
      <c r="B14" s="5"/>
      <c r="C14" s="53" t="s">
        <v>8</v>
      </c>
      <c r="D14" s="53"/>
      <c r="E14" s="53"/>
      <c r="F14" s="53"/>
      <c r="G14" s="53"/>
      <c r="H14" s="53"/>
      <c r="I14" s="53"/>
      <c r="J14" s="53"/>
      <c r="K14" s="53"/>
      <c r="L14" s="53"/>
      <c r="M14" s="53"/>
      <c r="N14" s="6"/>
    </row>
    <row r="15" spans="2:14" ht="16" thickBot="1" x14ac:dyDescent="0.25">
      <c r="B15" s="5"/>
      <c r="C15" s="7"/>
      <c r="D15" s="7"/>
      <c r="E15" s="7"/>
      <c r="F15" s="7"/>
      <c r="G15" s="7"/>
      <c r="H15" s="7"/>
      <c r="I15" s="7"/>
      <c r="J15" s="7"/>
      <c r="K15" s="7"/>
      <c r="L15" s="7"/>
      <c r="M15" s="7"/>
      <c r="N15" s="6"/>
    </row>
    <row r="16" spans="2:14" ht="54" customHeight="1" thickBot="1" x14ac:dyDescent="0.25">
      <c r="B16" s="5"/>
      <c r="C16" s="58" t="s">
        <v>3</v>
      </c>
      <c r="D16" s="24">
        <v>3</v>
      </c>
      <c r="E16" s="12">
        <v>3</v>
      </c>
      <c r="F16" s="13">
        <v>6</v>
      </c>
      <c r="G16" s="10">
        <v>9</v>
      </c>
      <c r="H16" s="7"/>
      <c r="I16" s="11" t="s">
        <v>21</v>
      </c>
      <c r="J16" s="61" t="s">
        <v>29</v>
      </c>
      <c r="K16" s="61"/>
      <c r="L16" s="61"/>
      <c r="M16" s="61"/>
      <c r="N16" s="6"/>
    </row>
    <row r="17" spans="2:14" ht="54" customHeight="1" thickBot="1" x14ac:dyDescent="0.25">
      <c r="B17" s="5"/>
      <c r="C17" s="59"/>
      <c r="D17" s="24">
        <v>2</v>
      </c>
      <c r="E17" s="12">
        <v>2</v>
      </c>
      <c r="F17" s="13">
        <v>4</v>
      </c>
      <c r="G17" s="13">
        <v>6</v>
      </c>
      <c r="H17" s="7"/>
      <c r="I17" s="14" t="s">
        <v>9</v>
      </c>
      <c r="J17" s="52" t="s">
        <v>30</v>
      </c>
      <c r="K17" s="52"/>
      <c r="L17" s="52"/>
      <c r="M17" s="52"/>
      <c r="N17" s="6"/>
    </row>
    <row r="18" spans="2:14" ht="54" customHeight="1" thickBot="1" x14ac:dyDescent="0.25">
      <c r="B18" s="5"/>
      <c r="C18" s="60"/>
      <c r="D18" s="26">
        <v>1</v>
      </c>
      <c r="E18" s="15">
        <v>1</v>
      </c>
      <c r="F18" s="16">
        <v>2</v>
      </c>
      <c r="G18" s="12">
        <v>3</v>
      </c>
      <c r="H18" s="7"/>
      <c r="I18" s="17" t="s">
        <v>10</v>
      </c>
      <c r="J18" s="52" t="s">
        <v>31</v>
      </c>
      <c r="K18" s="52"/>
      <c r="L18" s="52"/>
      <c r="M18" s="52"/>
      <c r="N18" s="6"/>
    </row>
    <row r="19" spans="2:14" ht="54" customHeight="1" thickBot="1" x14ac:dyDescent="0.25">
      <c r="B19" s="5"/>
      <c r="C19" s="18"/>
      <c r="D19" s="19"/>
      <c r="E19" s="24">
        <v>1</v>
      </c>
      <c r="F19" s="24">
        <v>2</v>
      </c>
      <c r="G19" s="25">
        <v>3</v>
      </c>
      <c r="H19" s="7"/>
      <c r="I19" s="20" t="s">
        <v>11</v>
      </c>
      <c r="J19" s="52" t="s">
        <v>32</v>
      </c>
      <c r="K19" s="52"/>
      <c r="L19" s="52"/>
      <c r="M19" s="52"/>
      <c r="N19" s="6"/>
    </row>
    <row r="20" spans="2:14" ht="31" thickBot="1" x14ac:dyDescent="0.35">
      <c r="B20" s="5"/>
      <c r="C20" s="7"/>
      <c r="D20" s="7"/>
      <c r="E20" s="55" t="s">
        <v>4</v>
      </c>
      <c r="F20" s="56"/>
      <c r="G20" s="57"/>
      <c r="H20" s="7"/>
      <c r="I20" s="7"/>
      <c r="J20" s="7"/>
      <c r="K20" s="7"/>
      <c r="L20" s="7"/>
      <c r="M20" s="7"/>
      <c r="N20" s="6"/>
    </row>
    <row r="21" spans="2:14" ht="13.5" customHeight="1" thickBot="1" x14ac:dyDescent="0.25">
      <c r="B21" s="21"/>
      <c r="C21" s="22"/>
      <c r="D21" s="22"/>
      <c r="E21" s="22"/>
      <c r="F21" s="22"/>
      <c r="G21" s="22"/>
      <c r="H21" s="22"/>
      <c r="I21" s="22"/>
      <c r="J21" s="22"/>
      <c r="K21" s="22"/>
      <c r="L21" s="22"/>
      <c r="M21" s="22"/>
      <c r="N21" s="23"/>
    </row>
  </sheetData>
  <mergeCells count="17">
    <mergeCell ref="E20:G20"/>
    <mergeCell ref="C16:C18"/>
    <mergeCell ref="J16:M16"/>
    <mergeCell ref="J17:M17"/>
    <mergeCell ref="J18:M18"/>
    <mergeCell ref="J19:M19"/>
    <mergeCell ref="D11:G11"/>
    <mergeCell ref="J11:M11"/>
    <mergeCell ref="D12:G12"/>
    <mergeCell ref="J12:M12"/>
    <mergeCell ref="C14:M14"/>
    <mergeCell ref="D10:G10"/>
    <mergeCell ref="J10:M10"/>
    <mergeCell ref="C4:M7"/>
    <mergeCell ref="C3:M3"/>
    <mergeCell ref="C9:G9"/>
    <mergeCell ref="I9:M9"/>
  </mergeCells>
  <pageMargins left="0.7" right="0.7" top="0.75" bottom="0.75" header="0.3" footer="0.3"/>
  <pageSetup orientation="portrait" horizontalDpi="360" verticalDpi="3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S18"/>
  <sheetViews>
    <sheetView tabSelected="1" topLeftCell="A2" zoomScale="125" zoomScaleNormal="125" zoomScalePageLayoutView="125" workbookViewId="0">
      <pane xSplit="6" ySplit="4" topLeftCell="AC11" activePane="bottomRight" state="frozen"/>
      <selection activeCell="A2" sqref="A2"/>
      <selection pane="topRight" activeCell="G2" sqref="G2"/>
      <selection pane="bottomLeft" activeCell="A6" sqref="A6"/>
      <selection pane="bottomRight" activeCell="F6" sqref="F6"/>
    </sheetView>
  </sheetViews>
  <sheetFormatPr baseColWidth="10" defaultRowHeight="15" x14ac:dyDescent="0.2"/>
  <cols>
    <col min="1" max="1" width="3.33203125" customWidth="1"/>
    <col min="2" max="2" width="3.1640625" customWidth="1"/>
    <col min="3" max="3" width="10.5" customWidth="1"/>
    <col min="4" max="4" width="50.6640625" style="37" bestFit="1" customWidth="1"/>
    <col min="6" max="6" width="63.1640625" customWidth="1"/>
    <col min="10" max="10" width="11.5" customWidth="1"/>
    <col min="11" max="11" width="18.1640625" customWidth="1"/>
    <col min="12" max="12" width="16.5" customWidth="1"/>
    <col min="13" max="13" width="15.6640625" customWidth="1"/>
    <col min="14" max="14" width="20.83203125" customWidth="1"/>
    <col min="19" max="19" width="15.5" customWidth="1"/>
  </cols>
  <sheetData>
    <row r="1" spans="3:19" ht="47" x14ac:dyDescent="0.55000000000000004">
      <c r="E1" s="67" t="s">
        <v>36</v>
      </c>
      <c r="F1" s="67"/>
      <c r="G1" s="67"/>
      <c r="H1" s="67"/>
      <c r="I1" s="67"/>
      <c r="J1" s="67"/>
      <c r="K1" s="67"/>
      <c r="L1" s="67"/>
      <c r="M1" s="67"/>
      <c r="N1" s="67"/>
      <c r="O1" s="67"/>
      <c r="P1" s="67"/>
      <c r="Q1" s="67"/>
      <c r="R1" s="67"/>
      <c r="S1" s="67"/>
    </row>
    <row r="3" spans="3:19" ht="21" customHeight="1" x14ac:dyDescent="0.2">
      <c r="C3" s="63" t="s">
        <v>16</v>
      </c>
      <c r="D3" s="65" t="s">
        <v>107</v>
      </c>
      <c r="E3" s="69" t="s">
        <v>17</v>
      </c>
      <c r="F3" s="69"/>
      <c r="G3" s="62" t="s">
        <v>2</v>
      </c>
      <c r="H3" s="62"/>
      <c r="I3" s="62"/>
      <c r="J3" s="62" t="s">
        <v>8</v>
      </c>
      <c r="K3" s="62" t="s">
        <v>22</v>
      </c>
      <c r="L3" s="62" t="s">
        <v>23</v>
      </c>
      <c r="M3" s="62" t="s">
        <v>33</v>
      </c>
      <c r="N3" s="62" t="s">
        <v>34</v>
      </c>
      <c r="O3" s="68" t="s">
        <v>35</v>
      </c>
      <c r="P3" s="68"/>
      <c r="Q3" s="68"/>
      <c r="R3" s="68"/>
      <c r="S3" s="68"/>
    </row>
    <row r="4" spans="3:19" ht="51.75" customHeight="1" x14ac:dyDescent="0.2">
      <c r="C4" s="63"/>
      <c r="D4" s="65"/>
      <c r="E4" s="69"/>
      <c r="F4" s="69"/>
      <c r="G4" s="62"/>
      <c r="H4" s="62"/>
      <c r="I4" s="62"/>
      <c r="J4" s="62"/>
      <c r="K4" s="62"/>
      <c r="L4" s="62"/>
      <c r="M4" s="62"/>
      <c r="N4" s="62"/>
      <c r="O4" s="62" t="s">
        <v>24</v>
      </c>
      <c r="P4" s="62"/>
      <c r="Q4" s="62"/>
      <c r="R4" s="62" t="s">
        <v>25</v>
      </c>
      <c r="S4" s="62" t="s">
        <v>23</v>
      </c>
    </row>
    <row r="5" spans="3:19" ht="16" x14ac:dyDescent="0.2">
      <c r="C5" s="64"/>
      <c r="D5" s="66"/>
      <c r="E5" s="29" t="s">
        <v>15</v>
      </c>
      <c r="F5" s="29" t="s">
        <v>18</v>
      </c>
      <c r="G5" s="29" t="s">
        <v>12</v>
      </c>
      <c r="H5" s="29" t="s">
        <v>13</v>
      </c>
      <c r="I5" s="29" t="s">
        <v>14</v>
      </c>
      <c r="J5" s="62"/>
      <c r="K5" s="62"/>
      <c r="L5" s="62"/>
      <c r="M5" s="62"/>
      <c r="N5" s="62"/>
      <c r="O5" s="29" t="s">
        <v>12</v>
      </c>
      <c r="P5" s="29" t="s">
        <v>13</v>
      </c>
      <c r="Q5" s="29" t="s">
        <v>14</v>
      </c>
      <c r="R5" s="62"/>
      <c r="S5" s="62"/>
    </row>
    <row r="6" spans="3:19" ht="144" x14ac:dyDescent="0.2">
      <c r="C6" s="41">
        <v>1</v>
      </c>
      <c r="D6" s="42" t="s">
        <v>52</v>
      </c>
      <c r="E6" s="30">
        <v>1.1000000000000001</v>
      </c>
      <c r="F6" s="1" t="s">
        <v>49</v>
      </c>
      <c r="G6" s="1">
        <v>1</v>
      </c>
      <c r="H6" s="1">
        <v>3</v>
      </c>
      <c r="I6" s="1">
        <f>G6*H6</f>
        <v>3</v>
      </c>
      <c r="J6" s="1" t="str">
        <f>IF(I6&lt;=3, "Bajo", IF(I6&lt;9, "Medio", "Alto"))</f>
        <v>Bajo</v>
      </c>
      <c r="K6" s="48" t="s">
        <v>50</v>
      </c>
      <c r="L6" s="48" t="s">
        <v>48</v>
      </c>
      <c r="M6" s="48" t="s">
        <v>46</v>
      </c>
      <c r="N6" s="50" t="s">
        <v>51</v>
      </c>
      <c r="O6" s="30"/>
      <c r="P6" s="30"/>
      <c r="Q6" s="30">
        <v>0</v>
      </c>
      <c r="R6" s="30"/>
      <c r="S6" s="30"/>
    </row>
    <row r="7" spans="3:19" ht="176" x14ac:dyDescent="0.2">
      <c r="C7" s="49">
        <v>2</v>
      </c>
      <c r="D7" s="48" t="s">
        <v>47</v>
      </c>
      <c r="E7" s="30">
        <v>2.1</v>
      </c>
      <c r="F7" s="35" t="s">
        <v>59</v>
      </c>
      <c r="G7" s="1">
        <v>2</v>
      </c>
      <c r="H7" s="1">
        <v>3</v>
      </c>
      <c r="I7" s="31">
        <f t="shared" ref="I7:I16" si="0">G7*H7</f>
        <v>6</v>
      </c>
      <c r="J7" s="1" t="str">
        <f t="shared" ref="J7:J16" si="1">IF(I7&lt;=3, "Bajo", IF(I7&lt;9, "Medio", "Alto"))</f>
        <v>Medio</v>
      </c>
      <c r="K7" s="48" t="s">
        <v>60</v>
      </c>
      <c r="L7" s="48" t="s">
        <v>64</v>
      </c>
      <c r="M7" s="48" t="s">
        <v>65</v>
      </c>
      <c r="N7" s="50" t="s">
        <v>66</v>
      </c>
      <c r="O7" s="30"/>
      <c r="P7" s="30"/>
      <c r="Q7" s="51">
        <v>0</v>
      </c>
      <c r="R7" s="30"/>
      <c r="S7" s="30"/>
    </row>
    <row r="8" spans="3:19" ht="80" x14ac:dyDescent="0.2">
      <c r="C8" s="47">
        <v>3</v>
      </c>
      <c r="D8" s="50" t="s">
        <v>37</v>
      </c>
      <c r="E8" s="30">
        <v>3.1</v>
      </c>
      <c r="F8" s="34" t="s">
        <v>43</v>
      </c>
      <c r="G8" s="1">
        <v>1</v>
      </c>
      <c r="H8" s="1">
        <v>2</v>
      </c>
      <c r="I8" s="31">
        <f t="shared" si="0"/>
        <v>2</v>
      </c>
      <c r="J8" s="1" t="str">
        <f t="shared" si="1"/>
        <v>Bajo</v>
      </c>
      <c r="K8" s="48" t="s">
        <v>67</v>
      </c>
      <c r="L8" s="48" t="s">
        <v>68</v>
      </c>
      <c r="M8" s="48" t="s">
        <v>69</v>
      </c>
      <c r="N8" s="50" t="s">
        <v>70</v>
      </c>
      <c r="O8" s="30"/>
      <c r="P8" s="30"/>
      <c r="Q8" s="51">
        <v>0</v>
      </c>
      <c r="R8" s="30"/>
      <c r="S8" s="30"/>
    </row>
    <row r="9" spans="3:19" ht="144" x14ac:dyDescent="0.2">
      <c r="C9" s="45">
        <v>4</v>
      </c>
      <c r="D9" s="44" t="s">
        <v>38</v>
      </c>
      <c r="E9" s="30">
        <v>4.0999999999999996</v>
      </c>
      <c r="F9" s="35" t="s">
        <v>42</v>
      </c>
      <c r="G9" s="30">
        <v>1</v>
      </c>
      <c r="H9" s="30">
        <v>3</v>
      </c>
      <c r="I9" s="30">
        <f t="shared" si="0"/>
        <v>3</v>
      </c>
      <c r="J9" s="1" t="str">
        <f t="shared" si="1"/>
        <v>Bajo</v>
      </c>
      <c r="K9" s="48" t="s">
        <v>71</v>
      </c>
      <c r="L9" s="48" t="s">
        <v>72</v>
      </c>
      <c r="M9" s="48" t="s">
        <v>73</v>
      </c>
      <c r="N9" s="50" t="s">
        <v>74</v>
      </c>
      <c r="O9" s="30"/>
      <c r="P9" s="30"/>
      <c r="Q9" s="51">
        <v>0</v>
      </c>
      <c r="R9" s="30"/>
      <c r="S9" s="30"/>
    </row>
    <row r="10" spans="3:19" ht="16" x14ac:dyDescent="0.2">
      <c r="C10" s="47">
        <v>5</v>
      </c>
      <c r="D10" s="50" t="s">
        <v>53</v>
      </c>
      <c r="E10" s="30">
        <v>5.0999999999999996</v>
      </c>
      <c r="F10" s="48" t="s">
        <v>57</v>
      </c>
      <c r="G10" s="30">
        <v>1</v>
      </c>
      <c r="H10" s="30">
        <v>3</v>
      </c>
      <c r="I10" s="30">
        <f t="shared" si="0"/>
        <v>3</v>
      </c>
      <c r="J10" s="1" t="str">
        <f t="shared" si="1"/>
        <v>Bajo</v>
      </c>
      <c r="K10" s="48"/>
      <c r="L10" s="48"/>
      <c r="M10" s="48"/>
      <c r="N10" s="50"/>
      <c r="O10" s="30"/>
      <c r="P10" s="30"/>
      <c r="Q10" s="51">
        <v>0</v>
      </c>
      <c r="R10" s="30"/>
      <c r="S10" s="30"/>
    </row>
    <row r="11" spans="3:19" ht="144" x14ac:dyDescent="0.2">
      <c r="C11" s="40">
        <v>6</v>
      </c>
      <c r="D11" s="35" t="s">
        <v>54</v>
      </c>
      <c r="E11" s="30">
        <v>6.1</v>
      </c>
      <c r="F11" s="48" t="s">
        <v>61</v>
      </c>
      <c r="G11" s="30">
        <v>2</v>
      </c>
      <c r="H11" s="30">
        <v>2</v>
      </c>
      <c r="I11" s="30">
        <f t="shared" si="0"/>
        <v>4</v>
      </c>
      <c r="J11" s="1" t="str">
        <f t="shared" si="1"/>
        <v>Medio</v>
      </c>
      <c r="K11" s="48" t="s">
        <v>75</v>
      </c>
      <c r="L11" s="48" t="s">
        <v>79</v>
      </c>
      <c r="M11" s="48" t="s">
        <v>76</v>
      </c>
      <c r="N11" s="50" t="s">
        <v>77</v>
      </c>
      <c r="O11" s="30"/>
      <c r="P11" s="30"/>
      <c r="Q11" s="51">
        <v>0</v>
      </c>
      <c r="R11" s="30"/>
      <c r="S11" s="30"/>
    </row>
    <row r="12" spans="3:19" ht="89" customHeight="1" x14ac:dyDescent="0.2">
      <c r="C12" s="47">
        <v>7</v>
      </c>
      <c r="D12" s="50" t="s">
        <v>81</v>
      </c>
      <c r="E12" s="33">
        <v>7.1</v>
      </c>
      <c r="F12" s="48" t="s">
        <v>80</v>
      </c>
      <c r="G12" s="30">
        <v>1</v>
      </c>
      <c r="H12" s="30">
        <v>2</v>
      </c>
      <c r="I12" s="30">
        <f t="shared" si="0"/>
        <v>2</v>
      </c>
      <c r="J12" s="1" t="str">
        <f t="shared" si="1"/>
        <v>Bajo</v>
      </c>
      <c r="K12" s="48" t="s">
        <v>83</v>
      </c>
      <c r="L12" s="48" t="s">
        <v>82</v>
      </c>
      <c r="M12" s="48" t="s">
        <v>78</v>
      </c>
      <c r="N12" s="50" t="s">
        <v>84</v>
      </c>
      <c r="O12" s="30"/>
      <c r="P12" s="30"/>
      <c r="Q12" s="51">
        <v>0</v>
      </c>
      <c r="R12" s="30"/>
      <c r="S12" s="30"/>
    </row>
    <row r="13" spans="3:19" ht="64" x14ac:dyDescent="0.2">
      <c r="C13" s="38">
        <v>8</v>
      </c>
      <c r="D13" s="36" t="s">
        <v>55</v>
      </c>
      <c r="E13" s="30">
        <v>8.1</v>
      </c>
      <c r="F13" s="48" t="s">
        <v>58</v>
      </c>
      <c r="G13" s="30">
        <v>1</v>
      </c>
      <c r="H13" s="30">
        <v>2</v>
      </c>
      <c r="I13" s="30">
        <f t="shared" si="0"/>
        <v>2</v>
      </c>
      <c r="J13" s="1" t="str">
        <f t="shared" si="1"/>
        <v>Bajo</v>
      </c>
      <c r="K13" s="48" t="s">
        <v>85</v>
      </c>
      <c r="L13" s="48" t="s">
        <v>88</v>
      </c>
      <c r="M13" s="48" t="s">
        <v>87</v>
      </c>
      <c r="N13" s="50" t="s">
        <v>86</v>
      </c>
      <c r="O13" s="30"/>
      <c r="P13" s="30"/>
      <c r="Q13" s="51">
        <v>0</v>
      </c>
      <c r="R13" s="30"/>
      <c r="S13" s="30"/>
    </row>
    <row r="14" spans="3:19" ht="128" x14ac:dyDescent="0.2">
      <c r="C14" s="40">
        <v>9</v>
      </c>
      <c r="D14" s="43" t="s">
        <v>56</v>
      </c>
      <c r="E14" s="30">
        <v>9.1</v>
      </c>
      <c r="F14" s="48" t="s">
        <v>62</v>
      </c>
      <c r="G14" s="30">
        <v>1</v>
      </c>
      <c r="H14" s="30">
        <v>2</v>
      </c>
      <c r="I14" s="30">
        <f t="shared" si="0"/>
        <v>2</v>
      </c>
      <c r="J14" s="1" t="str">
        <f t="shared" si="1"/>
        <v>Bajo</v>
      </c>
      <c r="K14" s="48" t="s">
        <v>89</v>
      </c>
      <c r="L14" s="48" t="s">
        <v>91</v>
      </c>
      <c r="M14" s="48" t="s">
        <v>90</v>
      </c>
      <c r="N14" s="50" t="s">
        <v>92</v>
      </c>
      <c r="O14" s="30"/>
      <c r="P14" s="30"/>
      <c r="Q14" s="51">
        <v>0</v>
      </c>
      <c r="R14" s="30"/>
      <c r="S14" s="30"/>
    </row>
    <row r="15" spans="3:19" ht="128" x14ac:dyDescent="0.2">
      <c r="C15" s="51">
        <v>10</v>
      </c>
      <c r="D15" s="48" t="s">
        <v>44</v>
      </c>
      <c r="E15" s="30">
        <v>10.1</v>
      </c>
      <c r="F15" s="48" t="s">
        <v>45</v>
      </c>
      <c r="G15" s="30">
        <v>2</v>
      </c>
      <c r="H15" s="30">
        <v>2</v>
      </c>
      <c r="I15" s="30">
        <f t="shared" si="0"/>
        <v>4</v>
      </c>
      <c r="J15" s="1" t="str">
        <f t="shared" si="1"/>
        <v>Medio</v>
      </c>
      <c r="K15" s="48" t="s">
        <v>93</v>
      </c>
      <c r="L15" s="48"/>
      <c r="M15" s="48" t="s">
        <v>94</v>
      </c>
      <c r="N15" s="50" t="s">
        <v>95</v>
      </c>
      <c r="O15" s="30"/>
      <c r="P15" s="30"/>
      <c r="Q15" s="51">
        <v>0</v>
      </c>
      <c r="R15" s="30"/>
      <c r="S15" s="30"/>
    </row>
    <row r="16" spans="3:19" ht="80" x14ac:dyDescent="0.2">
      <c r="C16" s="46">
        <v>11</v>
      </c>
      <c r="D16" s="44" t="s">
        <v>39</v>
      </c>
      <c r="E16" s="30">
        <v>11.1</v>
      </c>
      <c r="F16" s="48" t="s">
        <v>96</v>
      </c>
      <c r="G16" s="30">
        <v>1</v>
      </c>
      <c r="H16" s="30">
        <v>2</v>
      </c>
      <c r="I16" s="30">
        <f t="shared" si="0"/>
        <v>2</v>
      </c>
      <c r="J16" s="1" t="str">
        <f t="shared" si="1"/>
        <v>Bajo</v>
      </c>
      <c r="K16" s="48" t="s">
        <v>97</v>
      </c>
      <c r="L16" s="48" t="s">
        <v>98</v>
      </c>
      <c r="M16" s="48" t="s">
        <v>73</v>
      </c>
      <c r="N16" s="50" t="s">
        <v>99</v>
      </c>
      <c r="O16" s="30"/>
      <c r="P16" s="30"/>
      <c r="Q16" s="51">
        <v>0</v>
      </c>
      <c r="R16" s="30"/>
      <c r="S16" s="30"/>
    </row>
    <row r="17" spans="3:19" ht="112" x14ac:dyDescent="0.2">
      <c r="C17" s="45">
        <v>12</v>
      </c>
      <c r="D17" s="44" t="s">
        <v>40</v>
      </c>
      <c r="E17" s="39">
        <v>12.1</v>
      </c>
      <c r="F17" s="48" t="s">
        <v>100</v>
      </c>
      <c r="G17" s="51">
        <v>1</v>
      </c>
      <c r="H17" s="51">
        <v>2</v>
      </c>
      <c r="I17" s="51">
        <f t="shared" ref="I17:I18" si="2">G17*H17</f>
        <v>2</v>
      </c>
      <c r="J17" s="1" t="str">
        <f t="shared" ref="J17:J18" si="3">IF(I17&lt;=3, "Bajo", IF(I17&lt;9, "Medio", "Alto"))</f>
        <v>Bajo</v>
      </c>
      <c r="K17" s="48" t="s">
        <v>101</v>
      </c>
      <c r="L17" s="48" t="s">
        <v>102</v>
      </c>
      <c r="M17" s="48" t="s">
        <v>69</v>
      </c>
      <c r="N17" s="50" t="s">
        <v>103</v>
      </c>
      <c r="O17" s="32"/>
      <c r="P17" s="32"/>
      <c r="Q17" s="51">
        <v>0</v>
      </c>
      <c r="R17" s="32"/>
      <c r="S17" s="32"/>
    </row>
    <row r="18" spans="3:19" ht="128" x14ac:dyDescent="0.2">
      <c r="C18" s="45">
        <v>13</v>
      </c>
      <c r="D18" s="44" t="s">
        <v>41</v>
      </c>
      <c r="E18" s="38">
        <v>13.1</v>
      </c>
      <c r="F18" s="48" t="s">
        <v>63</v>
      </c>
      <c r="G18" s="51">
        <v>1</v>
      </c>
      <c r="H18" s="51">
        <v>2</v>
      </c>
      <c r="I18" s="51">
        <f t="shared" si="2"/>
        <v>2</v>
      </c>
      <c r="J18" s="1" t="str">
        <f t="shared" si="3"/>
        <v>Bajo</v>
      </c>
      <c r="K18" s="48" t="s">
        <v>104</v>
      </c>
      <c r="L18" s="48" t="s">
        <v>106</v>
      </c>
      <c r="M18" s="48" t="s">
        <v>69</v>
      </c>
      <c r="N18" s="48" t="s">
        <v>105</v>
      </c>
      <c r="O18" s="32"/>
      <c r="P18" s="32"/>
      <c r="Q18" s="51">
        <v>0</v>
      </c>
      <c r="R18" s="32"/>
      <c r="S18" s="32"/>
    </row>
  </sheetData>
  <mergeCells count="14">
    <mergeCell ref="O4:Q4"/>
    <mergeCell ref="L3:L5"/>
    <mergeCell ref="C3:C5"/>
    <mergeCell ref="D3:D5"/>
    <mergeCell ref="E1:S1"/>
    <mergeCell ref="O3:S3"/>
    <mergeCell ref="N3:N5"/>
    <mergeCell ref="M3:M5"/>
    <mergeCell ref="R4:R5"/>
    <mergeCell ref="S4:S5"/>
    <mergeCell ref="K3:K5"/>
    <mergeCell ref="J3:J5"/>
    <mergeCell ref="G3:I4"/>
    <mergeCell ref="E3:F4"/>
  </mergeCells>
  <conditionalFormatting sqref="J6:J18">
    <cfRule type="containsText" dxfId="2" priority="4" operator="containsText" text="Bajo">
      <formula>NOT(ISERROR(SEARCH("Bajo",J6)))</formula>
    </cfRule>
    <cfRule type="containsText" dxfId="1" priority="5" operator="containsText" text="Medio">
      <formula>NOT(ISERROR(SEARCH("Medio",J6)))</formula>
    </cfRule>
    <cfRule type="containsText" dxfId="0" priority="6" operator="containsText" text="Alto">
      <formula>NOT(ISERROR(SEARCH("Alto",J6)))</formula>
    </cfRule>
  </conditionalFormatting>
  <pageMargins left="0.7" right="0.7" top="0.75" bottom="0.75" header="0.3" footer="0.3"/>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Metodología del Análisis</vt:lpstr>
      <vt:lpstr>Análisis de Riesgo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Yunior Aguilar Ramírez</dc:creator>
  <cp:lastModifiedBy>Usuario de Microsoft Office</cp:lastModifiedBy>
  <dcterms:created xsi:type="dcterms:W3CDTF">2018-11-23T01:38:58Z</dcterms:created>
  <dcterms:modified xsi:type="dcterms:W3CDTF">2018-11-27T23:55:17Z</dcterms:modified>
</cp:coreProperties>
</file>