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G:\Mi unidad\Editables 4.0\2018\Sailor\files\Procesos_Salida\Generación de Certificado\Anexos\"/>
    </mc:Choice>
  </mc:AlternateContent>
  <xr:revisionPtr revIDLastSave="0" documentId="13_ncr:1_{41CD9994-49E6-4D39-84CA-5DD818F3DD66}" xr6:coauthVersionLast="40" xr6:coauthVersionMax="40" xr10:uidLastSave="{00000000-0000-0000-0000-000000000000}"/>
  <bookViews>
    <workbookView xWindow="-120" yWindow="-120" windowWidth="29040" windowHeight="15840" activeTab="2" xr2:uid="{00000000-000D-0000-FFFF-FFFF00000000}"/>
  </bookViews>
  <sheets>
    <sheet name="Metodología del análisis" sheetId="1" r:id="rId1"/>
    <sheet name="Análisis de peligros general" sheetId="2" state="hidden" r:id="rId2"/>
    <sheet name="ITT-POS-01 - Análisis de riesgo" sheetId="3" r:id="rId3"/>
  </sheets>
  <calcPr calcId="191029"/>
</workbook>
</file>

<file path=xl/calcChain.xml><?xml version="1.0" encoding="utf-8"?>
<calcChain xmlns="http://schemas.openxmlformats.org/spreadsheetml/2006/main">
  <c r="P14" i="3" l="1"/>
  <c r="G14" i="3"/>
  <c r="H14" i="3" s="1"/>
  <c r="P13" i="3"/>
  <c r="G13" i="3"/>
  <c r="H13" i="3" s="1"/>
  <c r="P12" i="3"/>
  <c r="G12" i="3"/>
  <c r="H12" i="3" s="1"/>
  <c r="P11" i="3"/>
  <c r="H11" i="3"/>
  <c r="G11" i="3"/>
  <c r="P10" i="3"/>
  <c r="H10" i="3"/>
  <c r="G10" i="3"/>
  <c r="P9" i="3"/>
  <c r="H9" i="3"/>
  <c r="G9" i="3"/>
  <c r="P8" i="3"/>
  <c r="G8" i="3"/>
  <c r="H8" i="3" s="1"/>
  <c r="P7" i="3"/>
  <c r="G7" i="3"/>
  <c r="H7" i="3" s="1"/>
  <c r="P6" i="3"/>
  <c r="G6" i="3"/>
  <c r="H6" i="3" s="1"/>
  <c r="P5" i="3"/>
  <c r="G5" i="3"/>
  <c r="H5" i="3" s="1"/>
  <c r="N40" i="2"/>
  <c r="G40" i="2"/>
  <c r="N39" i="2"/>
  <c r="G39" i="2"/>
  <c r="N38" i="2"/>
  <c r="G38" i="2"/>
  <c r="N37" i="2"/>
  <c r="G37" i="2"/>
  <c r="N36" i="2"/>
  <c r="G36" i="2"/>
  <c r="N35" i="2"/>
  <c r="M35" i="2"/>
  <c r="G35" i="2"/>
  <c r="F35" i="2"/>
  <c r="M34" i="2"/>
  <c r="N34" i="2" s="1"/>
  <c r="F34" i="2"/>
  <c r="G34" i="2" s="1"/>
  <c r="N33" i="2"/>
  <c r="M33" i="2"/>
  <c r="G33" i="2"/>
  <c r="F33" i="2"/>
  <c r="M30" i="2"/>
  <c r="N30" i="2" s="1"/>
  <c r="F30" i="2"/>
  <c r="G30" i="2" s="1"/>
  <c r="N29" i="2"/>
  <c r="M29" i="2"/>
  <c r="G29" i="2"/>
  <c r="F29" i="2"/>
  <c r="M28" i="2"/>
  <c r="N28" i="2" s="1"/>
  <c r="F28" i="2"/>
  <c r="G28" i="2" s="1"/>
  <c r="N25" i="2"/>
  <c r="M25" i="2"/>
  <c r="G25" i="2"/>
  <c r="F25" i="2"/>
  <c r="M22" i="2"/>
  <c r="N22" i="2" s="1"/>
  <c r="F22" i="2"/>
  <c r="G22" i="2" s="1"/>
  <c r="N21" i="2"/>
  <c r="M21" i="2"/>
  <c r="G21" i="2"/>
  <c r="F21" i="2"/>
  <c r="M20" i="2"/>
  <c r="N20" i="2" s="1"/>
  <c r="F20" i="2"/>
  <c r="G20" i="2" s="1"/>
  <c r="N19" i="2"/>
  <c r="M19" i="2"/>
  <c r="G19" i="2"/>
  <c r="F19" i="2"/>
  <c r="M18" i="2"/>
  <c r="N18" i="2" s="1"/>
  <c r="F18" i="2"/>
  <c r="G18" i="2" s="1"/>
  <c r="N16" i="2"/>
  <c r="M16" i="2"/>
  <c r="G16" i="2"/>
  <c r="F16" i="2"/>
  <c r="M15" i="2"/>
  <c r="N15" i="2" s="1"/>
  <c r="F15" i="2"/>
  <c r="G15" i="2" s="1"/>
  <c r="N14" i="2"/>
  <c r="M14" i="2"/>
  <c r="G14" i="2"/>
  <c r="F14" i="2"/>
  <c r="M13" i="2"/>
  <c r="N13" i="2" s="1"/>
  <c r="F13" i="2"/>
  <c r="G13" i="2" s="1"/>
  <c r="N12" i="2"/>
  <c r="M12" i="2"/>
  <c r="G12" i="2"/>
  <c r="F12" i="2"/>
  <c r="M11" i="2"/>
  <c r="N11" i="2" s="1"/>
  <c r="F11" i="2"/>
  <c r="G11" i="2" s="1"/>
  <c r="N10" i="2"/>
  <c r="G10" i="2"/>
  <c r="N9" i="2"/>
  <c r="M9" i="2"/>
  <c r="F9" i="2"/>
  <c r="G9" i="2" s="1"/>
  <c r="M8" i="2"/>
  <c r="N8" i="2" s="1"/>
  <c r="F8" i="2"/>
  <c r="G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3" authorId="0" shapeId="0" xr:uid="{00000000-0006-0000-0000-000001000000}">
      <text>
        <r>
          <rPr>
            <sz val="12"/>
            <color rgb="FF000000"/>
            <rFont val="Calibri"/>
          </rPr>
          <t>Luz del Carmen Romero Islas:
Los 3 puntos correspondientes a severidad tienen que ver con alimentos</t>
        </r>
      </text>
    </comment>
  </commentList>
</comments>
</file>

<file path=xl/sharedStrings.xml><?xml version="1.0" encoding="utf-8"?>
<sst xmlns="http://schemas.openxmlformats.org/spreadsheetml/2006/main" count="214" uniqueCount="145">
  <si>
    <t>Matriz de análisis de riesgo
Procedimiento ITT-POS-01-Generación de Certificado</t>
  </si>
  <si>
    <t>NO</t>
  </si>
  <si>
    <t>Metodología para realizar el análisis de riesgos</t>
  </si>
  <si>
    <t>Análisis de peligros por etapa del proceso</t>
  </si>
  <si>
    <t>Regresar a portada</t>
  </si>
  <si>
    <t>Cada uno de los peligros identificados debe ser evaluado en cuanto a su probabilidad de ocurrencia e impacto del daño de las consecuencias al estudiante, la suma de ambos valores se define como nivel de riesgo.  Es importante resaltar que ésto solo alerta acerca de aquellos peligros existentes en el proceso y el nivel de control que requieren.</t>
  </si>
  <si>
    <t>ACTIVIDAD DEL PROCESO</t>
  </si>
  <si>
    <t>RIESGO</t>
  </si>
  <si>
    <t>Probabilidad (P)</t>
  </si>
  <si>
    <t>Impacto (I)</t>
  </si>
  <si>
    <t>EVALUACIÓN DEL RIESGO</t>
  </si>
  <si>
    <t>ETAPA DEL PROCESO</t>
  </si>
  <si>
    <t>NIVEL</t>
  </si>
  <si>
    <t>Nunca sucede o es muy remoto que suceda (0 a 2 veces por semestre)</t>
  </si>
  <si>
    <t>No tiene impacto en el proceso</t>
  </si>
  <si>
    <t>CAUSA</t>
  </si>
  <si>
    <t>MEDIDAS DE CONTROL</t>
  </si>
  <si>
    <t>Sucede ocasionalmente (3 a 5 veces por semestre)</t>
  </si>
  <si>
    <t>PARTES INTERESADAS RELACIONADAS</t>
  </si>
  <si>
    <t>OPORTUNIDADES</t>
  </si>
  <si>
    <t>EFICACIA DE LAS ACCIONES</t>
  </si>
  <si>
    <t>NIVEL DE RIESGO</t>
  </si>
  <si>
    <t>Tiene mediano impacto en el proceso</t>
  </si>
  <si>
    <t>Es recurrente (6 o más veces por semestre)</t>
  </si>
  <si>
    <t>Tiene alto impacto en el proceso</t>
  </si>
  <si>
    <t>Nivel de riesgo</t>
  </si>
  <si>
    <t>P</t>
  </si>
  <si>
    <t>S</t>
  </si>
  <si>
    <t>R</t>
  </si>
  <si>
    <t>DESCRIPCIÓN</t>
  </si>
  <si>
    <t>I</t>
  </si>
  <si>
    <t>Elaboración de instrumentación didáctica</t>
  </si>
  <si>
    <t>Mala planeación</t>
  </si>
  <si>
    <t>Acredita el 100% del plan de estudios</t>
  </si>
  <si>
    <t>El estudiante no se da cuenta que ha finalizado el plan de estudios</t>
  </si>
  <si>
    <t>Probabilidad</t>
  </si>
  <si>
    <t>Desconocimiento del programa de estudios, desconocimiento de formato</t>
  </si>
  <si>
    <t>Programa de Capacitación, Reglamento interno, Aplicación del sistema de gestión</t>
  </si>
  <si>
    <t>Estudiante, Institución</t>
  </si>
  <si>
    <t>- Falta de difusión y proceso no automatizado</t>
  </si>
  <si>
    <t>1. Campañas de difusión por distintos medios la lista de alumnos que cumplen el 100% del plan de estudios</t>
  </si>
  <si>
    <t>Estudiante, División de estudios</t>
  </si>
  <si>
    <t>Desconocimiento del contenido de la asignatura</t>
  </si>
  <si>
    <t>Entrega a destiempo</t>
  </si>
  <si>
    <t>Nivel de Riesgo</t>
  </si>
  <si>
    <t>Improvisación de la asignatura</t>
  </si>
  <si>
    <t>Revisa el avance del alumno</t>
  </si>
  <si>
    <t>Medidas de Control cuando el riesgo se da</t>
  </si>
  <si>
    <r>
      <t xml:space="preserve">Recepción y </t>
    </r>
    <r>
      <rPr>
        <sz val="12"/>
        <color rgb="FFFF0000"/>
        <rFont val="Century Gothic"/>
      </rPr>
      <t>verificación</t>
    </r>
    <r>
      <rPr>
        <sz val="12"/>
        <color rgb="FF000000"/>
        <rFont val="Century Gothic"/>
      </rPr>
      <t xml:space="preserve"> de Instrumentación didáctica </t>
    </r>
  </si>
  <si>
    <t>Incumplimiento del SGC</t>
  </si>
  <si>
    <t>Error al no corroborar que el alumno haya concluído el 100% de sus estudios</t>
  </si>
  <si>
    <t>Falta de seguimiento</t>
  </si>
  <si>
    <t>Aplicación SGC</t>
  </si>
  <si>
    <t>Por olvido del auxiliar administrativo</t>
  </si>
  <si>
    <t>1. Crear una lista de cotejo para los pasos de la generación del certificado</t>
  </si>
  <si>
    <t>Alto</t>
  </si>
  <si>
    <t>Institución</t>
  </si>
  <si>
    <t>Estudiante, auxiliar administrativo</t>
  </si>
  <si>
    <t>Inmediata: interviene el Director</t>
  </si>
  <si>
    <t>Cambia estatus a egresado</t>
  </si>
  <si>
    <t>Desconocimiento de avances</t>
  </si>
  <si>
    <t>Error al cambiar el estatus del alumno incorrecto</t>
  </si>
  <si>
    <t>Medio</t>
  </si>
  <si>
    <t>Falta de involucramiento</t>
  </si>
  <si>
    <t>Presentación de plan de trabajo a estudiantes</t>
  </si>
  <si>
    <t>Programada: interviene el Subdirector y supervisada por el Director</t>
  </si>
  <si>
    <t>Por teclear el número incorrecto y no cotejar el nombre</t>
  </si>
  <si>
    <t>1. Revisar y cotejar previamente al cambio de estatus</t>
  </si>
  <si>
    <t>Desconocimiento de la planeación</t>
  </si>
  <si>
    <t xml:space="preserve">No se elaboro </t>
  </si>
  <si>
    <t>Seguimiento</t>
  </si>
  <si>
    <t>Inconformidad del estudiante</t>
  </si>
  <si>
    <t>Se elaboro a destiempo</t>
  </si>
  <si>
    <t>Bajo</t>
  </si>
  <si>
    <t>Aplicación de evaluación diagnóstico</t>
  </si>
  <si>
    <t>Desconocimiento del nivel académico del grupo o estudiante</t>
  </si>
  <si>
    <t>Verficar por el Jefe del departamento</t>
  </si>
  <si>
    <t>Impacto</t>
  </si>
  <si>
    <t>Cambiar estatus de alumno a egresado sin haber terminado sus estudios</t>
  </si>
  <si>
    <t>Falta profesor frente a grupo</t>
  </si>
  <si>
    <t>seguimiento en el aula, seguimiento de actividades</t>
  </si>
  <si>
    <t>Por no revisar que el alumno haya completado sus estudios en un 100%</t>
  </si>
  <si>
    <t>Realiza pago de certificado de estudios</t>
  </si>
  <si>
    <t>El estudiante no realiza el pago</t>
  </si>
  <si>
    <t>- Desconocimiento del procedimiento</t>
  </si>
  <si>
    <t>1. Campañas de difusión del procedimiento</t>
  </si>
  <si>
    <t>Estudiante, servicios escolares</t>
  </si>
  <si>
    <t>Emite recibo oficial debidamente sellado</t>
  </si>
  <si>
    <t>No entrega el recibo al estudiante o lo entrega sin sello</t>
  </si>
  <si>
    <t>No preparación de material</t>
  </si>
  <si>
    <t>- Falla en el sistema
- Olvido del personal en caja</t>
  </si>
  <si>
    <t>1. Comunicación cercana entre departamentos</t>
  </si>
  <si>
    <t>Mala adaptación del grupo</t>
  </si>
  <si>
    <t>Estudiante, recursos financieros</t>
  </si>
  <si>
    <t>Entrega 4 fotografías y recibo oficial</t>
  </si>
  <si>
    <t>No entrega el recibo oficial o las fotográfias</t>
  </si>
  <si>
    <t>- Desconocimiento del procedimiento
- Falta de difusión</t>
  </si>
  <si>
    <t>Desconocimiento de contenidos,                       bajo nivel académico</t>
  </si>
  <si>
    <t>1. Lista de cotejo de entrega de fotografías y recibos de pago</t>
  </si>
  <si>
    <t>Estudiante, auxiliar administrativo y Jefe de departamento</t>
  </si>
  <si>
    <t>Revisa fotos y recibe comprobante</t>
  </si>
  <si>
    <t>Error en fotos</t>
  </si>
  <si>
    <t>Por no revisar de manera adecuada las fotos que cumplan con los requisitos establecidos</t>
  </si>
  <si>
    <t>1. Revisión previa a la recepción de fotos
2. Convenio con proveedores</t>
  </si>
  <si>
    <t>Registro en foja de libro de nivel correspondiente, imprime certificado y copia, gestionan las firmas, entrega certificado y archiva copia en el expediente</t>
  </si>
  <si>
    <t>Desarrollo de actividades</t>
  </si>
  <si>
    <t>Error al registrar el número de certificado correspondiente al alumno</t>
  </si>
  <si>
    <t>Programas incompletos</t>
  </si>
  <si>
    <t>Por descuido del auxiliar administrativo al registrar el número o nombre incorrecto</t>
  </si>
  <si>
    <t>1. Hacer revisión en al momento de hacer cada uno de los registros
2. Lista de cotejo de certificados expedidos por periodo</t>
  </si>
  <si>
    <t>Estudiante, Institución, docente</t>
  </si>
  <si>
    <t>Recibe certificado</t>
  </si>
  <si>
    <t>El alumno no recoge el certificado</t>
  </si>
  <si>
    <t>- El alumno se encuentra en otro lugar
- Falta de interés de parte del alumno</t>
  </si>
  <si>
    <t>1. Entregar con carta poder firmada
2. Campaña para que recojan los certificados pendientes</t>
  </si>
  <si>
    <t>Aprendizaje no significativo</t>
  </si>
  <si>
    <t>No se apoya en plataforma (TIC)</t>
  </si>
  <si>
    <t>No se alcanzan las competencias</t>
  </si>
  <si>
    <t>No hay preparación de material, desconocimiento de contenidos</t>
  </si>
  <si>
    <t>Aplicación de evaluación formativa</t>
  </si>
  <si>
    <t>Falta de evidencia de alcances</t>
  </si>
  <si>
    <t xml:space="preserve"> seguimiento de actividades</t>
  </si>
  <si>
    <t>Aplicación de evaluación sumativa</t>
  </si>
  <si>
    <t>Reporte parcial</t>
  </si>
  <si>
    <t>Falta de seguimiento,   Falta de retroalimentación</t>
  </si>
  <si>
    <t>No se apoya en plataforma (TIC)        Se le da poca importancia</t>
  </si>
  <si>
    <t>Capacitación, aplicación del SGC</t>
  </si>
  <si>
    <t>Recepción y autorización de reporte parcial</t>
  </si>
  <si>
    <t>Incumplimiento del SGC        Desconocimiento de avances</t>
  </si>
  <si>
    <t>Falta de seguimiento  Se le da poca importancia</t>
  </si>
  <si>
    <t>Aplicación del SGC</t>
  </si>
  <si>
    <t>Generación de evaluación sumativa</t>
  </si>
  <si>
    <t>No se apoya en plataforma (EDDI)</t>
  </si>
  <si>
    <t>Aplicación de segunda oportunidad</t>
  </si>
  <si>
    <t>Mayor indice de reprobación</t>
  </si>
  <si>
    <t xml:space="preserve">Falta de interés del estudiante,              Falta de seguimiento Falta frente a grupo, No preparación de material                   Mala programación por desconocimiento, Mala calendarización </t>
  </si>
  <si>
    <t>Seguimiento mediante evaluaciones y/o tutores</t>
  </si>
  <si>
    <t>Insatisfacción del estudiante</t>
  </si>
  <si>
    <t>Emisión de calificación y elaboración de informe</t>
  </si>
  <si>
    <t>Desconocimiento de formato               Entrega a destiempo Desconocimiento de los procesos del SGC</t>
  </si>
  <si>
    <t>No liberación del semestre,           Capacitación en los procesos del SGC    Seguimiento</t>
  </si>
  <si>
    <t>Proceso de reinscripción inadecuado</t>
  </si>
  <si>
    <t>Documentación incompleta</t>
  </si>
  <si>
    <t>Recepción y registro</t>
  </si>
  <si>
    <t>Falta de seguimiento  Se le da poca importancia          Desconocimiento del SGC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</si>
</sst>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18">
    <font>
      <sz val="12"/>
      <color rgb="FF000000"/>
      <name val="Calibri"/>
    </font>
    <font>
      <b/>
      <sz val="21"/>
      <color rgb="FF000000"/>
      <name val="Century Gothic"/>
    </font>
    <font>
      <b/>
      <sz val="21"/>
      <name val="Century Gothic"/>
    </font>
    <font>
      <b/>
      <sz val="22"/>
      <color rgb="FF000000"/>
      <name val="Century Gothic"/>
    </font>
    <font>
      <sz val="12"/>
      <name val="Calibri"/>
    </font>
    <font>
      <sz val="12"/>
      <name val="Century Gothic"/>
    </font>
    <font>
      <b/>
      <sz val="12"/>
      <color rgb="FFFFFFFF"/>
      <name val="Century Gothic"/>
    </font>
    <font>
      <sz val="12"/>
      <color rgb="FF000000"/>
      <name val="Century Gothic"/>
    </font>
    <font>
      <b/>
      <sz val="16"/>
      <color rgb="FFFFFFFF"/>
      <name val="Century Gothic"/>
    </font>
    <font>
      <sz val="16"/>
      <color rgb="FF000000"/>
      <name val="Century Gothic"/>
    </font>
    <font>
      <b/>
      <sz val="18"/>
      <color rgb="FFFFFFFF"/>
      <name val="Century Gothic"/>
    </font>
    <font>
      <b/>
      <sz val="12"/>
      <color rgb="FF000000"/>
      <name val="Century Gothic"/>
    </font>
    <font>
      <sz val="24"/>
      <color rgb="FF000000"/>
      <name val="Arial"/>
    </font>
    <font>
      <b/>
      <sz val="22"/>
      <color rgb="FF000000"/>
      <name val="&quot;Soberana Sans&quot;"/>
    </font>
    <font>
      <sz val="28"/>
      <color rgb="FF000000"/>
      <name val="&quot;Soberana Sans&quot;"/>
    </font>
    <font>
      <sz val="11"/>
      <color rgb="FF000000"/>
      <name val="&quot;Soberana Sans&quot;"/>
    </font>
    <font>
      <sz val="24"/>
      <color rgb="FF000000"/>
      <name val="&quot;Soberana Sans&quot;"/>
    </font>
    <font>
      <sz val="12"/>
      <color rgb="FFFF0000"/>
      <name val="Century Gothic"/>
    </font>
  </fonts>
  <fills count="12">
    <fill>
      <patternFill patternType="none"/>
    </fill>
    <fill>
      <patternFill patternType="gray125"/>
    </fill>
    <fill>
      <patternFill patternType="solid">
        <fgColor rgb="FFBFBFBF"/>
        <bgColor rgb="FFBFBFBF"/>
      </patternFill>
    </fill>
    <fill>
      <patternFill patternType="solid">
        <fgColor rgb="FF073763"/>
        <bgColor rgb="FF073763"/>
      </patternFill>
    </fill>
    <fill>
      <patternFill patternType="solid">
        <fgColor rgb="FF1C4587"/>
        <bgColor rgb="FF1C4587"/>
      </patternFill>
    </fill>
    <fill>
      <patternFill patternType="solid">
        <fgColor rgb="FFD9D9D9"/>
        <bgColor rgb="FFD9D9D9"/>
      </patternFill>
    </fill>
    <fill>
      <patternFill patternType="solid">
        <fgColor rgb="FFBDD7EE"/>
        <bgColor rgb="FFBDD7EE"/>
      </patternFill>
    </fill>
    <fill>
      <patternFill patternType="solid">
        <fgColor rgb="FF00FF00"/>
        <bgColor rgb="FF00FF00"/>
      </patternFill>
    </fill>
    <fill>
      <patternFill patternType="solid">
        <fgColor rgb="FFFFFF00"/>
        <bgColor rgb="FFFFFF00"/>
      </patternFill>
    </fill>
    <fill>
      <patternFill patternType="solid">
        <fgColor rgb="FFFF0000"/>
        <bgColor rgb="FFFF0000"/>
      </patternFill>
    </fill>
    <fill>
      <patternFill patternType="solid">
        <fgColor rgb="FFFFFFFF"/>
        <bgColor rgb="FFFFFFFF"/>
      </patternFill>
    </fill>
    <fill>
      <patternFill patternType="solid">
        <fgColor rgb="FF00B050"/>
        <bgColor rgb="FF00B050"/>
      </patternFill>
    </fill>
  </fills>
  <borders count="3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A5A5A5"/>
      </left>
      <right/>
      <top style="thin">
        <color rgb="FFA5A5A5"/>
      </top>
      <bottom/>
      <diagonal/>
    </border>
    <border>
      <left/>
      <right style="thin">
        <color rgb="FF000000"/>
      </right>
      <top style="thin">
        <color rgb="FF000000"/>
      </top>
      <bottom style="thin">
        <color rgb="FF000000"/>
      </bottom>
      <diagonal/>
    </border>
    <border>
      <left/>
      <right/>
      <top style="thin">
        <color rgb="FFA5A5A5"/>
      </top>
      <bottom/>
      <diagonal/>
    </border>
    <border>
      <left style="thin">
        <color rgb="FF000000"/>
      </left>
      <right style="thin">
        <color rgb="FF000000"/>
      </right>
      <top style="thin">
        <color rgb="FF000000"/>
      </top>
      <bottom/>
      <diagonal/>
    </border>
    <border>
      <left/>
      <right style="thin">
        <color rgb="FFA5A5A5"/>
      </right>
      <top style="thin">
        <color rgb="FFA5A5A5"/>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A5A5A5"/>
      </left>
      <right/>
      <top/>
      <bottom/>
      <diagonal/>
    </border>
    <border>
      <left/>
      <right/>
      <top/>
      <bottom style="thin">
        <color rgb="FF000000"/>
      </bottom>
      <diagonal/>
    </border>
    <border>
      <left/>
      <right style="thin">
        <color rgb="FFA5A5A5"/>
      </right>
      <top/>
      <bottom/>
      <diagonal/>
    </border>
    <border>
      <left/>
      <right style="thin">
        <color rgb="FF000000"/>
      </right>
      <top/>
      <bottom style="thin">
        <color rgb="FF000000"/>
      </bottom>
      <diagonal/>
    </border>
    <border>
      <left style="thin">
        <color rgb="FFA5A5A5"/>
      </left>
      <right/>
      <top/>
      <bottom style="thin">
        <color rgb="FFA5A5A5"/>
      </bottom>
      <diagonal/>
    </border>
    <border>
      <left/>
      <right/>
      <top/>
      <bottom style="thin">
        <color rgb="FFA5A5A5"/>
      </bottom>
      <diagonal/>
    </border>
    <border>
      <left/>
      <right style="thin">
        <color rgb="FFA5A5A5"/>
      </right>
      <top/>
      <bottom style="thin">
        <color rgb="FFA5A5A5"/>
      </bottom>
      <diagonal/>
    </border>
    <border>
      <left/>
      <right/>
      <top/>
      <bottom style="thin">
        <color rgb="FF7F7F7F"/>
      </bottom>
      <diagonal/>
    </border>
    <border>
      <left/>
      <right style="thin">
        <color rgb="FF000000"/>
      </right>
      <top style="thin">
        <color rgb="FF000000"/>
      </top>
      <bottom/>
      <diagonal/>
    </border>
    <border>
      <left style="thin">
        <color rgb="FF000000"/>
      </left>
      <right style="thin">
        <color rgb="FF000000"/>
      </right>
      <top style="thin">
        <color rgb="FF7F7F7F"/>
      </top>
      <bottom/>
      <diagonal/>
    </border>
    <border>
      <left style="thin">
        <color rgb="FF000000"/>
      </left>
      <right style="thin">
        <color rgb="FF000000"/>
      </right>
      <top style="thin">
        <color rgb="FF7F7F7F"/>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7F7F7F"/>
      </top>
      <bottom style="thin">
        <color rgb="FF000000"/>
      </bottom>
      <diagonal/>
    </border>
    <border>
      <left/>
      <right/>
      <top style="thin">
        <color rgb="FF7F7F7F"/>
      </top>
      <bottom style="thin">
        <color rgb="FF000000"/>
      </bottom>
      <diagonal/>
    </border>
    <border>
      <left/>
      <right style="thin">
        <color rgb="FF000000"/>
      </right>
      <top style="thin">
        <color rgb="FF7F7F7F"/>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s>
  <cellStyleXfs count="1">
    <xf numFmtId="0" fontId="0" fillId="0" borderId="0"/>
  </cellStyleXfs>
  <cellXfs count="91">
    <xf numFmtId="0" fontId="0" fillId="0" borderId="0" xfId="0"/>
    <xf numFmtId="0" fontId="9" fillId="0" borderId="0" xfId="0" applyFont="1" applyAlignment="1">
      <alignment horizontal="center" vertical="center"/>
    </xf>
    <xf numFmtId="0" fontId="0" fillId="0" borderId="17" xfId="0" applyBorder="1" applyAlignment="1">
      <alignment horizontal="center"/>
    </xf>
    <xf numFmtId="0" fontId="7" fillId="2" borderId="20" xfId="0" applyFont="1" applyFill="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vertical="center"/>
    </xf>
    <xf numFmtId="0" fontId="7" fillId="5" borderId="22" xfId="0" applyFont="1" applyFill="1" applyBorder="1" applyAlignment="1">
      <alignment horizontal="center" vertical="center"/>
    </xf>
    <xf numFmtId="0" fontId="7" fillId="2" borderId="20"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2" xfId="0" applyFont="1" applyFill="1" applyBorder="1" applyAlignment="1">
      <alignment horizontal="center" vertical="center" wrapText="1"/>
    </xf>
    <xf numFmtId="0" fontId="6" fillId="3" borderId="22" xfId="0" applyFont="1" applyFill="1" applyBorder="1" applyAlignment="1">
      <alignment horizontal="center" vertical="center"/>
    </xf>
    <xf numFmtId="0" fontId="7" fillId="5" borderId="22"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5" borderId="22" xfId="0" applyFont="1" applyFill="1" applyBorder="1" applyAlignment="1">
      <alignment horizontal="left" vertical="center" wrapText="1"/>
    </xf>
    <xf numFmtId="0" fontId="7" fillId="0" borderId="22" xfId="0" applyFont="1" applyBorder="1" applyAlignment="1">
      <alignment wrapText="1"/>
    </xf>
    <xf numFmtId="164" fontId="7" fillId="5" borderId="22" xfId="0" applyNumberFormat="1" applyFont="1" applyFill="1" applyBorder="1" applyAlignment="1">
      <alignment horizontal="center" vertical="center" wrapText="1"/>
    </xf>
    <xf numFmtId="0" fontId="0" fillId="0" borderId="31" xfId="0" applyBorder="1"/>
    <xf numFmtId="0" fontId="0" fillId="0" borderId="32" xfId="0" applyBorder="1"/>
    <xf numFmtId="0" fontId="11" fillId="5" borderId="22" xfId="0" applyFont="1" applyFill="1" applyBorder="1" applyAlignment="1">
      <alignment horizontal="center" vertical="center" wrapText="1"/>
    </xf>
    <xf numFmtId="0" fontId="7" fillId="0" borderId="22" xfId="0" applyFont="1" applyBorder="1" applyAlignment="1">
      <alignment vertical="center" wrapText="1"/>
    </xf>
    <xf numFmtId="0" fontId="13" fillId="5" borderId="22" xfId="0" applyFont="1" applyFill="1" applyBorder="1" applyAlignment="1">
      <alignment horizontal="center" vertical="center"/>
    </xf>
    <xf numFmtId="0" fontId="13" fillId="7" borderId="4" xfId="0" applyFont="1" applyFill="1" applyBorder="1" applyAlignment="1">
      <alignment horizontal="center" vertical="center"/>
    </xf>
    <xf numFmtId="0" fontId="0" fillId="0" borderId="0" xfId="0" applyAlignment="1">
      <alignment wrapText="1"/>
    </xf>
    <xf numFmtId="0" fontId="7" fillId="5" borderId="22" xfId="0" applyFont="1" applyFill="1" applyBorder="1" applyAlignment="1">
      <alignment wrapText="1"/>
    </xf>
    <xf numFmtId="0" fontId="13" fillId="8" borderId="22" xfId="0" applyFont="1" applyFill="1" applyBorder="1" applyAlignment="1">
      <alignment horizontal="center" vertical="center"/>
    </xf>
    <xf numFmtId="0" fontId="13" fillId="9" borderId="22" xfId="0" applyFont="1" applyFill="1" applyBorder="1" applyAlignment="1">
      <alignment horizontal="center" vertical="center"/>
    </xf>
    <xf numFmtId="0" fontId="11" fillId="0" borderId="22" xfId="0" applyFont="1" applyBorder="1" applyAlignment="1">
      <alignment horizontal="center" vertical="center" wrapText="1"/>
    </xf>
    <xf numFmtId="0" fontId="7" fillId="0" borderId="22" xfId="0" applyFont="1" applyBorder="1" applyAlignment="1">
      <alignment horizontal="left" vertical="center" wrapText="1"/>
    </xf>
    <xf numFmtId="164" fontId="7" fillId="0" borderId="22" xfId="0" applyNumberFormat="1" applyFont="1" applyBorder="1" applyAlignment="1">
      <alignment horizontal="center" vertical="center" wrapText="1"/>
    </xf>
    <xf numFmtId="0" fontId="13" fillId="7" borderId="13" xfId="0" applyFont="1" applyFill="1" applyBorder="1" applyAlignment="1">
      <alignment horizontal="center" vertical="center"/>
    </xf>
    <xf numFmtId="0" fontId="11" fillId="9" borderId="22" xfId="0" applyFont="1" applyFill="1" applyBorder="1" applyAlignment="1">
      <alignment horizontal="center" vertical="center" wrapText="1"/>
    </xf>
    <xf numFmtId="0" fontId="13" fillId="5" borderId="13" xfId="0" applyFont="1" applyFill="1" applyBorder="1" applyAlignment="1">
      <alignment horizontal="center" vertical="center"/>
    </xf>
    <xf numFmtId="0" fontId="13" fillId="7" borderId="32" xfId="0" applyFont="1" applyFill="1" applyBorder="1" applyAlignment="1">
      <alignment horizontal="center" vertical="center"/>
    </xf>
    <xf numFmtId="0" fontId="11" fillId="8" borderId="22" xfId="0" applyFont="1" applyFill="1" applyBorder="1" applyAlignment="1">
      <alignment horizontal="center" vertical="center" wrapText="1"/>
    </xf>
    <xf numFmtId="0" fontId="14" fillId="10" borderId="0" xfId="0" applyFont="1" applyFill="1"/>
    <xf numFmtId="0" fontId="13" fillId="10" borderId="0" xfId="0" applyFont="1" applyFill="1" applyAlignment="1">
      <alignment horizontal="center" vertical="center"/>
    </xf>
    <xf numFmtId="0" fontId="13" fillId="5" borderId="4" xfId="0" applyFont="1" applyFill="1" applyBorder="1" applyAlignment="1">
      <alignment horizontal="center" vertical="center"/>
    </xf>
    <xf numFmtId="0" fontId="11" fillId="11" borderId="22" xfId="0" applyFont="1" applyFill="1" applyBorder="1" applyAlignment="1">
      <alignment horizontal="center" vertical="center" wrapText="1"/>
    </xf>
    <xf numFmtId="0" fontId="15" fillId="10" borderId="0" xfId="0" applyFont="1" applyFill="1"/>
    <xf numFmtId="0" fontId="15" fillId="10" borderId="0" xfId="0" applyFont="1" applyFill="1" applyAlignment="1">
      <alignment horizontal="center" vertical="center"/>
    </xf>
    <xf numFmtId="0" fontId="0" fillId="0" borderId="9" xfId="0" applyBorder="1"/>
    <xf numFmtId="0" fontId="0" fillId="0" borderId="11" xfId="0" applyBorder="1"/>
    <xf numFmtId="0" fontId="0" fillId="0" borderId="13" xfId="0" applyBorder="1"/>
    <xf numFmtId="0" fontId="7" fillId="10" borderId="22" xfId="0" applyFont="1" applyFill="1" applyBorder="1" applyAlignment="1">
      <alignment horizontal="left" vertical="center" wrapText="1"/>
    </xf>
    <xf numFmtId="0" fontId="7" fillId="0" borderId="22" xfId="0" applyFont="1" applyBorder="1" applyAlignment="1">
      <alignment horizontal="right" wrapText="1"/>
    </xf>
    <xf numFmtId="0" fontId="7" fillId="0" borderId="1" xfId="0" applyFont="1" applyBorder="1" applyAlignment="1">
      <alignment horizontal="center" vertical="center" wrapText="1"/>
    </xf>
    <xf numFmtId="0" fontId="4" fillId="0" borderId="2" xfId="0" applyFont="1" applyBorder="1"/>
    <xf numFmtId="0" fontId="4" fillId="0" borderId="4" xfId="0" applyFont="1" applyBorder="1"/>
    <xf numFmtId="0" fontId="7" fillId="5" borderId="1" xfId="0" applyFont="1" applyFill="1" applyBorder="1" applyAlignment="1">
      <alignment horizontal="center" vertical="center" wrapText="1"/>
    </xf>
    <xf numFmtId="0" fontId="10" fillId="4" borderId="28" xfId="0" applyFont="1" applyFill="1" applyBorder="1" applyAlignment="1">
      <alignment horizontal="center" vertical="center"/>
    </xf>
    <xf numFmtId="0" fontId="4" fillId="0" borderId="29" xfId="0" applyFont="1" applyBorder="1"/>
    <xf numFmtId="0" fontId="4" fillId="0" borderId="30" xfId="0" applyFont="1" applyBorder="1"/>
    <xf numFmtId="0" fontId="11" fillId="0" borderId="1" xfId="0" applyFont="1" applyBorder="1" applyAlignment="1">
      <alignment horizontal="center" vertical="center" wrapText="1"/>
    </xf>
    <xf numFmtId="0" fontId="8" fillId="4" borderId="9" xfId="0" applyFont="1" applyFill="1" applyBorder="1" applyAlignment="1">
      <alignment horizontal="center" vertical="center"/>
    </xf>
    <xf numFmtId="0" fontId="4" fillId="0" borderId="11" xfId="0" applyFont="1" applyBorder="1"/>
    <xf numFmtId="0" fontId="4" fillId="0" borderId="13" xfId="0" applyFont="1" applyBorder="1"/>
    <xf numFmtId="0" fontId="16" fillId="6" borderId="1" xfId="0" applyFont="1" applyFill="1" applyBorder="1" applyAlignment="1">
      <alignment horizontal="center" vertical="center"/>
    </xf>
    <xf numFmtId="0" fontId="12" fillId="6" borderId="6" xfId="0" applyFont="1" applyFill="1" applyBorder="1" applyAlignment="1">
      <alignment horizontal="center" vertical="center" textRotation="90"/>
    </xf>
    <xf numFmtId="0" fontId="4" fillId="0" borderId="26" xfId="0" applyFont="1" applyBorder="1"/>
    <xf numFmtId="0" fontId="4" fillId="0" borderId="27" xfId="0" applyFont="1" applyBorder="1"/>
    <xf numFmtId="0" fontId="2" fillId="0" borderId="1" xfId="0" applyFont="1" applyBorder="1" applyAlignment="1">
      <alignment horizontal="center" vertical="center"/>
    </xf>
    <xf numFmtId="0" fontId="7" fillId="0" borderId="6" xfId="0" applyFont="1" applyBorder="1" applyAlignment="1">
      <alignment horizontal="center" wrapText="1"/>
    </xf>
    <xf numFmtId="0" fontId="7" fillId="0" borderId="6" xfId="0" applyFont="1" applyBorder="1" applyAlignment="1">
      <alignment horizontal="center" vertical="center" wrapText="1"/>
    </xf>
    <xf numFmtId="0" fontId="7" fillId="0" borderId="6" xfId="0" applyFont="1" applyBorder="1" applyAlignment="1">
      <alignment horizontal="right" wrapText="1"/>
    </xf>
    <xf numFmtId="0" fontId="7" fillId="2" borderId="23" xfId="0" applyFont="1" applyFill="1" applyBorder="1" applyAlignment="1">
      <alignment horizontal="center" vertical="center" wrapText="1"/>
    </xf>
    <xf numFmtId="0" fontId="4" fillId="0" borderId="24" xfId="0" applyFont="1" applyBorder="1"/>
    <xf numFmtId="0" fontId="4" fillId="0" borderId="25" xfId="0" applyFont="1" applyBorder="1"/>
    <xf numFmtId="0" fontId="7" fillId="0" borderId="6" xfId="0" applyFont="1" applyBorder="1" applyAlignment="1">
      <alignment horizontal="left" wrapText="1"/>
    </xf>
    <xf numFmtId="0" fontId="7" fillId="2" borderId="19" xfId="0" applyFont="1" applyFill="1" applyBorder="1" applyAlignment="1">
      <alignment horizontal="center" vertical="center" wrapText="1"/>
    </xf>
    <xf numFmtId="0" fontId="5" fillId="2" borderId="3" xfId="0" applyFont="1" applyFill="1" applyBorder="1" applyAlignment="1">
      <alignment horizontal="center" vertical="center"/>
    </xf>
    <xf numFmtId="0" fontId="4" fillId="0" borderId="5" xfId="0" applyFont="1" applyBorder="1"/>
    <xf numFmtId="0" fontId="4" fillId="0" borderId="7" xfId="0" applyFont="1" applyBorder="1"/>
    <xf numFmtId="0" fontId="4" fillId="0" borderId="10" xfId="0" applyFont="1" applyBorder="1"/>
    <xf numFmtId="0" fontId="0" fillId="0" borderId="0" xfId="0"/>
    <xf numFmtId="0" fontId="4" fillId="0" borderId="12" xfId="0" applyFont="1" applyBorder="1"/>
    <xf numFmtId="0" fontId="4" fillId="0" borderId="14" xfId="0" applyFont="1" applyBorder="1"/>
    <xf numFmtId="0" fontId="4" fillId="0" borderId="15" xfId="0" applyFont="1" applyBorder="1"/>
    <xf numFmtId="0" fontId="4" fillId="0" borderId="16" xfId="0" applyFont="1" applyBorder="1"/>
    <xf numFmtId="0" fontId="7" fillId="2" borderId="19" xfId="0" applyFont="1" applyFill="1" applyBorder="1" applyAlignment="1">
      <alignment horizontal="center" vertical="center"/>
    </xf>
    <xf numFmtId="0" fontId="3" fillId="0" borderId="0" xfId="0" applyFont="1" applyAlignment="1">
      <alignment horizontal="center" vertical="center"/>
    </xf>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4" fillId="0" borderId="21" xfId="0" applyFont="1" applyBorder="1"/>
    <xf numFmtId="0" fontId="4" fillId="0" borderId="18" xfId="0" applyFont="1" applyBorder="1"/>
    <xf numFmtId="0" fontId="4" fillId="0" borderId="9" xfId="0" applyFont="1" applyBorder="1"/>
    <xf numFmtId="0" fontId="1" fillId="0" borderId="0" xfId="0" applyFont="1" applyAlignment="1">
      <alignment horizontal="center" vertical="center"/>
    </xf>
    <xf numFmtId="0" fontId="7" fillId="5" borderId="6" xfId="0" applyFont="1" applyFill="1" applyBorder="1" applyAlignment="1">
      <alignment horizontal="left" vertical="center" wrapText="1"/>
    </xf>
    <xf numFmtId="0" fontId="6" fillId="3" borderId="8" xfId="0" applyFont="1" applyFill="1" applyBorder="1" applyAlignment="1">
      <alignment horizontal="center" vertical="center"/>
    </xf>
  </cellXfs>
  <cellStyles count="1">
    <cellStyle name="Normal" xfId="0" builtinId="0"/>
  </cellStyles>
  <dxfs count="117">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9</xdr:col>
      <xdr:colOff>695325</xdr:colOff>
      <xdr:row>0</xdr:row>
      <xdr:rowOff>19050</xdr:rowOff>
    </xdr:from>
    <xdr:ext cx="895350" cy="895350"/>
    <xdr:pic>
      <xdr:nvPicPr>
        <xdr:cNvPr id="2" name="image4.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886700" y="19050"/>
          <a:ext cx="895350" cy="895350"/>
        </a:xfrm>
        <a:prstGeom prst="rect">
          <a:avLst/>
        </a:prstGeom>
        <a:noFill/>
      </xdr:spPr>
    </xdr:pic>
    <xdr:clientData fLocksWithSheet="0"/>
  </xdr:oneCellAnchor>
  <xdr:oneCellAnchor>
    <xdr:from>
      <xdr:col>0</xdr:col>
      <xdr:colOff>0</xdr:colOff>
      <xdr:row>0</xdr:row>
      <xdr:rowOff>0</xdr:rowOff>
    </xdr:from>
    <xdr:ext cx="1552575" cy="866775"/>
    <xdr:pic>
      <xdr:nvPicPr>
        <xdr:cNvPr id="3" name="image3.pn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809625" cy="876300"/>
    <xdr:pic>
      <xdr:nvPicPr>
        <xdr:cNvPr id="2" name="image5.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2124075" cy="1190625"/>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16</xdr:col>
      <xdr:colOff>1038225</xdr:colOff>
      <xdr:row>0</xdr:row>
      <xdr:rowOff>0</xdr:rowOff>
    </xdr:from>
    <xdr:ext cx="1095375" cy="1095375"/>
    <xdr:pic>
      <xdr:nvPicPr>
        <xdr:cNvPr id="3" name="image2.png" title="Imagen">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4"/>
  <sheetViews>
    <sheetView showGridLines="0" workbookViewId="0">
      <selection sqref="A1:K1"/>
    </sheetView>
  </sheetViews>
  <sheetFormatPr baseColWidth="10" defaultColWidth="11.25" defaultRowHeight="15" customHeight="1"/>
  <cols>
    <col min="1" max="1" width="10.375" customWidth="1"/>
    <col min="2" max="11" width="10.5" customWidth="1"/>
  </cols>
  <sheetData>
    <row r="1" spans="1:11" ht="70.5" customHeight="1">
      <c r="A1" s="60" t="s">
        <v>2</v>
      </c>
      <c r="B1" s="46"/>
      <c r="C1" s="46"/>
      <c r="D1" s="46"/>
      <c r="E1" s="46"/>
      <c r="F1" s="46"/>
      <c r="G1" s="46"/>
      <c r="H1" s="46"/>
      <c r="I1" s="46"/>
      <c r="J1" s="46"/>
      <c r="K1" s="47"/>
    </row>
    <row r="2" spans="1:11" ht="72.75" customHeight="1">
      <c r="A2" s="45" t="s">
        <v>5</v>
      </c>
      <c r="B2" s="46"/>
      <c r="C2" s="46"/>
      <c r="D2" s="46"/>
      <c r="E2" s="46"/>
      <c r="F2" s="46"/>
      <c r="G2" s="46"/>
      <c r="H2" s="46"/>
      <c r="I2" s="46"/>
      <c r="J2" s="46"/>
      <c r="K2" s="47"/>
    </row>
    <row r="3" spans="1:11" ht="32.25" customHeight="1">
      <c r="A3" s="53" t="s">
        <v>8</v>
      </c>
      <c r="B3" s="54"/>
      <c r="C3" s="54"/>
      <c r="D3" s="54"/>
      <c r="E3" s="55"/>
      <c r="F3" s="1"/>
      <c r="G3" s="53" t="s">
        <v>9</v>
      </c>
      <c r="H3" s="54"/>
      <c r="I3" s="54"/>
      <c r="J3" s="54"/>
      <c r="K3" s="55"/>
    </row>
    <row r="4" spans="1:11" ht="37.5" customHeight="1">
      <c r="A4" s="4">
        <v>1</v>
      </c>
      <c r="B4" s="45" t="s">
        <v>13</v>
      </c>
      <c r="C4" s="46"/>
      <c r="D4" s="46"/>
      <c r="E4" s="47"/>
      <c r="F4" s="5"/>
      <c r="G4" s="4">
        <v>1</v>
      </c>
      <c r="H4" s="45" t="s">
        <v>14</v>
      </c>
      <c r="I4" s="46"/>
      <c r="J4" s="46"/>
      <c r="K4" s="47"/>
    </row>
    <row r="5" spans="1:11" ht="36" customHeight="1">
      <c r="A5" s="6">
        <v>2</v>
      </c>
      <c r="B5" s="48" t="s">
        <v>17</v>
      </c>
      <c r="C5" s="46"/>
      <c r="D5" s="46"/>
      <c r="E5" s="47"/>
      <c r="F5" s="5"/>
      <c r="G5" s="6">
        <v>2</v>
      </c>
      <c r="H5" s="48" t="s">
        <v>22</v>
      </c>
      <c r="I5" s="46"/>
      <c r="J5" s="46"/>
      <c r="K5" s="47"/>
    </row>
    <row r="6" spans="1:11" ht="35.25" customHeight="1">
      <c r="A6" s="4">
        <v>3</v>
      </c>
      <c r="B6" s="45" t="s">
        <v>23</v>
      </c>
      <c r="C6" s="46"/>
      <c r="D6" s="46"/>
      <c r="E6" s="47"/>
      <c r="F6" s="5"/>
      <c r="G6" s="4">
        <v>3</v>
      </c>
      <c r="H6" s="45" t="s">
        <v>24</v>
      </c>
      <c r="I6" s="46"/>
      <c r="J6" s="46"/>
      <c r="K6" s="47"/>
    </row>
    <row r="7" spans="1:11" ht="36" customHeight="1">
      <c r="A7" s="49" t="s">
        <v>25</v>
      </c>
      <c r="B7" s="50"/>
      <c r="C7" s="50"/>
      <c r="D7" s="50"/>
      <c r="E7" s="50"/>
      <c r="F7" s="50"/>
      <c r="G7" s="50"/>
      <c r="H7" s="50"/>
      <c r="I7" s="50"/>
      <c r="J7" s="50"/>
      <c r="K7" s="51"/>
    </row>
    <row r="8" spans="1:11" ht="15.75" customHeight="1">
      <c r="A8" s="16"/>
      <c r="K8" s="17"/>
    </row>
    <row r="9" spans="1:11" ht="52.5" customHeight="1">
      <c r="A9" s="57" t="s">
        <v>35</v>
      </c>
      <c r="B9" s="20">
        <v>3</v>
      </c>
      <c r="C9" s="21">
        <v>3</v>
      </c>
      <c r="D9" s="24">
        <v>6</v>
      </c>
      <c r="E9" s="25">
        <v>9</v>
      </c>
      <c r="G9" s="26" t="s">
        <v>44</v>
      </c>
      <c r="H9" s="52" t="s">
        <v>47</v>
      </c>
      <c r="I9" s="46"/>
      <c r="J9" s="46"/>
      <c r="K9" s="47"/>
    </row>
    <row r="10" spans="1:11" ht="52.5" customHeight="1">
      <c r="A10" s="58"/>
      <c r="B10" s="20">
        <v>2</v>
      </c>
      <c r="C10" s="29">
        <v>2</v>
      </c>
      <c r="D10" s="24">
        <v>4</v>
      </c>
      <c r="E10" s="24">
        <v>6</v>
      </c>
      <c r="G10" s="30" t="s">
        <v>55</v>
      </c>
      <c r="H10" s="52" t="s">
        <v>58</v>
      </c>
      <c r="I10" s="46"/>
      <c r="J10" s="46"/>
      <c r="K10" s="47"/>
    </row>
    <row r="11" spans="1:11" ht="52.5" customHeight="1">
      <c r="A11" s="59"/>
      <c r="B11" s="31">
        <v>1</v>
      </c>
      <c r="C11" s="32">
        <v>1</v>
      </c>
      <c r="D11" s="32">
        <v>2</v>
      </c>
      <c r="E11" s="29">
        <v>3</v>
      </c>
      <c r="G11" s="33" t="s">
        <v>62</v>
      </c>
      <c r="H11" s="52" t="s">
        <v>65</v>
      </c>
      <c r="I11" s="46"/>
      <c r="J11" s="46"/>
      <c r="K11" s="47"/>
    </row>
    <row r="12" spans="1:11" ht="52.5" customHeight="1">
      <c r="A12" s="34"/>
      <c r="B12" s="35"/>
      <c r="C12" s="20">
        <v>1</v>
      </c>
      <c r="D12" s="20">
        <v>2</v>
      </c>
      <c r="E12" s="36">
        <v>3</v>
      </c>
      <c r="G12" s="37" t="s">
        <v>73</v>
      </c>
      <c r="H12" s="52" t="s">
        <v>76</v>
      </c>
      <c r="I12" s="46"/>
      <c r="J12" s="46"/>
      <c r="K12" s="47"/>
    </row>
    <row r="13" spans="1:11" ht="52.5" customHeight="1">
      <c r="A13" s="38"/>
      <c r="B13" s="39"/>
      <c r="C13" s="56" t="s">
        <v>77</v>
      </c>
      <c r="D13" s="46"/>
      <c r="E13" s="47"/>
      <c r="K13" s="17"/>
    </row>
    <row r="14" spans="1:11" ht="15.75" customHeight="1">
      <c r="A14" s="40"/>
      <c r="B14" s="41"/>
      <c r="C14" s="41"/>
      <c r="D14" s="41"/>
      <c r="E14" s="41"/>
      <c r="F14" s="41"/>
      <c r="G14" s="41"/>
      <c r="H14" s="41"/>
      <c r="I14" s="41"/>
      <c r="J14" s="41"/>
      <c r="K14" s="42"/>
    </row>
  </sheetData>
  <mergeCells count="17">
    <mergeCell ref="A1:K1"/>
    <mergeCell ref="C13:E13"/>
    <mergeCell ref="H4:K4"/>
    <mergeCell ref="H5:K5"/>
    <mergeCell ref="A9:A11"/>
    <mergeCell ref="A2:K2"/>
    <mergeCell ref="H9:K9"/>
    <mergeCell ref="H10:K10"/>
    <mergeCell ref="H11:K11"/>
    <mergeCell ref="H12:K12"/>
    <mergeCell ref="A3:E3"/>
    <mergeCell ref="G3:K3"/>
    <mergeCell ref="B4:E4"/>
    <mergeCell ref="B5:E5"/>
    <mergeCell ref="H6:K6"/>
    <mergeCell ref="B6:E6"/>
    <mergeCell ref="A7:K7"/>
  </mergeCells>
  <pageMargins left="0.7" right="0.7" top="0.75" bottom="0.75" header="0" footer="0"/>
  <pageSetup scale="97"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1.25" defaultRowHeight="15" customHeight="1"/>
  <cols>
    <col min="1" max="1" width="9.5" customWidth="1"/>
    <col min="2" max="2" width="23.125" customWidth="1"/>
    <col min="3" max="3" width="21.875" customWidth="1"/>
    <col min="4" max="6" width="10.5" customWidth="1"/>
    <col min="7" max="7" width="15.125" customWidth="1"/>
    <col min="8" max="8" width="23.125" customWidth="1"/>
    <col min="9" max="9" width="24.125" customWidth="1"/>
    <col min="10" max="10" width="25" customWidth="1"/>
    <col min="11" max="13" width="10.5" customWidth="1"/>
    <col min="14" max="14" width="10.125" customWidth="1"/>
    <col min="15" max="15" width="25.5" customWidth="1"/>
    <col min="16" max="26" width="10.5" customWidth="1"/>
  </cols>
  <sheetData>
    <row r="1" spans="1:26" ht="15.75" customHeight="1">
      <c r="B1" s="79" t="s">
        <v>3</v>
      </c>
      <c r="C1" s="73"/>
      <c r="D1" s="73"/>
      <c r="E1" s="73"/>
      <c r="F1" s="73"/>
      <c r="G1" s="73"/>
      <c r="H1" s="73"/>
      <c r="I1" s="73"/>
      <c r="J1" s="69" t="s">
        <v>4</v>
      </c>
      <c r="K1" s="70"/>
      <c r="L1" s="71"/>
    </row>
    <row r="2" spans="1:26" ht="15.75" customHeight="1">
      <c r="B2" s="73"/>
      <c r="C2" s="73"/>
      <c r="D2" s="73"/>
      <c r="E2" s="73"/>
      <c r="F2" s="73"/>
      <c r="G2" s="73"/>
      <c r="H2" s="73"/>
      <c r="I2" s="73"/>
      <c r="J2" s="72"/>
      <c r="K2" s="73"/>
      <c r="L2" s="74"/>
    </row>
    <row r="3" spans="1:26" ht="15.75" customHeight="1">
      <c r="B3" s="73"/>
      <c r="C3" s="73"/>
      <c r="D3" s="73"/>
      <c r="E3" s="73"/>
      <c r="F3" s="73"/>
      <c r="G3" s="73"/>
      <c r="H3" s="73"/>
      <c r="I3" s="73"/>
      <c r="J3" s="75"/>
      <c r="K3" s="76"/>
      <c r="L3" s="77"/>
    </row>
    <row r="4" spans="1:26" ht="15.75" customHeight="1">
      <c r="B4" s="73"/>
      <c r="C4" s="73"/>
      <c r="D4" s="73"/>
      <c r="E4" s="73"/>
      <c r="F4" s="73"/>
      <c r="G4" s="73"/>
      <c r="H4" s="73"/>
      <c r="I4" s="73"/>
    </row>
    <row r="5" spans="1:26" ht="15.75" customHeight="1">
      <c r="A5" s="2"/>
    </row>
    <row r="6" spans="1:26" ht="15" customHeight="1">
      <c r="A6" s="78" t="s">
        <v>1</v>
      </c>
      <c r="B6" s="3" t="s">
        <v>11</v>
      </c>
      <c r="C6" s="3" t="s">
        <v>7</v>
      </c>
      <c r="D6" s="64" t="s">
        <v>10</v>
      </c>
      <c r="E6" s="65"/>
      <c r="F6" s="66"/>
      <c r="G6" s="7" t="s">
        <v>21</v>
      </c>
      <c r="H6" s="7" t="s">
        <v>15</v>
      </c>
      <c r="I6" s="7" t="s">
        <v>16</v>
      </c>
      <c r="J6" s="68" t="s">
        <v>18</v>
      </c>
      <c r="K6" s="64" t="s">
        <v>10</v>
      </c>
      <c r="L6" s="65"/>
      <c r="M6" s="66"/>
      <c r="N6" s="68" t="s">
        <v>21</v>
      </c>
      <c r="O6" s="7" t="s">
        <v>16</v>
      </c>
    </row>
    <row r="7" spans="1:26" ht="15.75" customHeight="1">
      <c r="A7" s="59"/>
      <c r="B7" s="8"/>
      <c r="C7" s="8"/>
      <c r="D7" s="8" t="s">
        <v>26</v>
      </c>
      <c r="E7" s="8" t="s">
        <v>27</v>
      </c>
      <c r="F7" s="8" t="s">
        <v>28</v>
      </c>
      <c r="G7" s="9"/>
      <c r="H7" s="9"/>
      <c r="I7" s="9"/>
      <c r="J7" s="59"/>
      <c r="K7" s="8" t="s">
        <v>26</v>
      </c>
      <c r="L7" s="8" t="s">
        <v>27</v>
      </c>
      <c r="M7" s="8" t="s">
        <v>28</v>
      </c>
      <c r="N7" s="59"/>
      <c r="O7" s="9"/>
    </row>
    <row r="8" spans="1:26" ht="15.75" customHeight="1">
      <c r="A8" s="62">
        <v>1</v>
      </c>
      <c r="B8" s="62" t="s">
        <v>31</v>
      </c>
      <c r="C8" s="12" t="s">
        <v>32</v>
      </c>
      <c r="D8" s="14">
        <v>3</v>
      </c>
      <c r="E8" s="14">
        <v>3</v>
      </c>
      <c r="F8" s="14">
        <f t="shared" ref="F8:F9" si="0">D8*E8</f>
        <v>9</v>
      </c>
      <c r="G8" s="14" t="str">
        <f t="shared" ref="G8:G10" si="1">IF(F8&lt;=3, "Bajo", IF(F8&lt;9, "Medio", "Alto"))</f>
        <v>Alto</v>
      </c>
      <c r="H8" s="19" t="s">
        <v>36</v>
      </c>
      <c r="I8" s="62" t="s">
        <v>37</v>
      </c>
      <c r="J8" s="62" t="s">
        <v>38</v>
      </c>
      <c r="K8" s="14">
        <v>3</v>
      </c>
      <c r="L8" s="14">
        <v>3</v>
      </c>
      <c r="M8" s="14">
        <f t="shared" ref="M8:M9" si="2">K8*L8</f>
        <v>9</v>
      </c>
      <c r="N8" s="14" t="str">
        <f t="shared" ref="N8:N10" si="3">IF(M8&lt;=3, "Bajo", IF(M8&lt;9, "Medio", "Alto"))</f>
        <v>Alto</v>
      </c>
      <c r="O8" s="62" t="s">
        <v>37</v>
      </c>
      <c r="P8" s="22"/>
      <c r="Q8" s="22"/>
      <c r="R8" s="22"/>
      <c r="S8" s="22"/>
      <c r="T8" s="22"/>
      <c r="U8" s="22"/>
      <c r="V8" s="22"/>
      <c r="W8" s="22"/>
      <c r="X8" s="22"/>
      <c r="Y8" s="22"/>
      <c r="Z8" s="22"/>
    </row>
    <row r="9" spans="1:26" ht="54.75" customHeight="1">
      <c r="A9" s="58"/>
      <c r="B9" s="58"/>
      <c r="C9" s="12" t="s">
        <v>42</v>
      </c>
      <c r="D9" s="14">
        <v>3</v>
      </c>
      <c r="E9" s="14">
        <v>0</v>
      </c>
      <c r="F9" s="14">
        <f t="shared" si="0"/>
        <v>0</v>
      </c>
      <c r="G9" s="14" t="str">
        <f t="shared" si="1"/>
        <v>Bajo</v>
      </c>
      <c r="H9" s="62" t="s">
        <v>43</v>
      </c>
      <c r="I9" s="58"/>
      <c r="J9" s="58"/>
      <c r="K9" s="14">
        <v>3</v>
      </c>
      <c r="L9" s="14">
        <v>2</v>
      </c>
      <c r="M9" s="14">
        <f t="shared" si="2"/>
        <v>6</v>
      </c>
      <c r="N9" s="14" t="str">
        <f t="shared" si="3"/>
        <v>Medio</v>
      </c>
      <c r="O9" s="58"/>
      <c r="P9" s="22"/>
      <c r="Q9" s="22"/>
      <c r="R9" s="22"/>
      <c r="S9" s="22"/>
      <c r="T9" s="22"/>
      <c r="U9" s="22"/>
      <c r="V9" s="22"/>
      <c r="W9" s="22"/>
      <c r="X9" s="22"/>
      <c r="Y9" s="22"/>
      <c r="Z9" s="22"/>
    </row>
    <row r="10" spans="1:26" ht="15.75" customHeight="1">
      <c r="A10" s="59"/>
      <c r="B10" s="59"/>
      <c r="C10" s="12" t="s">
        <v>45</v>
      </c>
      <c r="D10" s="14">
        <v>1</v>
      </c>
      <c r="E10" s="14">
        <v>0</v>
      </c>
      <c r="F10" s="14">
        <v>0</v>
      </c>
      <c r="G10" s="14" t="str">
        <f t="shared" si="1"/>
        <v>Bajo</v>
      </c>
      <c r="H10" s="59"/>
      <c r="I10" s="59"/>
      <c r="J10" s="59"/>
      <c r="K10" s="14">
        <v>1</v>
      </c>
      <c r="L10" s="14">
        <v>0</v>
      </c>
      <c r="M10" s="14">
        <v>0</v>
      </c>
      <c r="N10" s="14" t="str">
        <f t="shared" si="3"/>
        <v>Bajo</v>
      </c>
      <c r="O10" s="59"/>
      <c r="P10" s="22"/>
      <c r="Q10" s="22"/>
      <c r="R10" s="22"/>
      <c r="S10" s="22"/>
      <c r="T10" s="22"/>
      <c r="U10" s="22"/>
      <c r="V10" s="22"/>
      <c r="W10" s="22"/>
      <c r="X10" s="22"/>
      <c r="Y10" s="22"/>
      <c r="Z10" s="22"/>
    </row>
    <row r="11" spans="1:26" ht="15.75" customHeight="1">
      <c r="A11" s="62">
        <v>2</v>
      </c>
      <c r="B11" s="62" t="s">
        <v>48</v>
      </c>
      <c r="C11" s="14" t="s">
        <v>49</v>
      </c>
      <c r="D11" s="14">
        <v>1</v>
      </c>
      <c r="E11" s="14">
        <v>0</v>
      </c>
      <c r="F11" s="14">
        <f t="shared" ref="F11:F16" si="4">D11*E11</f>
        <v>0</v>
      </c>
      <c r="G11" s="14" t="str">
        <f t="shared" ref="G11:G16" si="5">IF(F11&lt;=4, "Bajo", IF(F11&lt;9, "Medio", "Alto"))</f>
        <v>Bajo</v>
      </c>
      <c r="H11" s="62" t="s">
        <v>51</v>
      </c>
      <c r="I11" s="62" t="s">
        <v>52</v>
      </c>
      <c r="J11" s="62" t="s">
        <v>56</v>
      </c>
      <c r="K11" s="14">
        <v>1</v>
      </c>
      <c r="L11" s="14">
        <v>0</v>
      </c>
      <c r="M11" s="14">
        <f t="shared" ref="M11:M16" si="6">K11*L11</f>
        <v>0</v>
      </c>
      <c r="N11" s="14" t="str">
        <f t="shared" ref="N11:N16" si="7">IF(M11&lt;=4, "Bajo", IF(M11&lt;9, "Medio", "Alto"))</f>
        <v>Bajo</v>
      </c>
      <c r="O11" s="62" t="s">
        <v>52</v>
      </c>
      <c r="P11" s="22"/>
      <c r="Q11" s="22"/>
      <c r="R11" s="22"/>
      <c r="S11" s="22"/>
      <c r="T11" s="22"/>
      <c r="U11" s="22"/>
      <c r="V11" s="22"/>
      <c r="W11" s="22"/>
      <c r="X11" s="22"/>
      <c r="Y11" s="22"/>
      <c r="Z11" s="22"/>
    </row>
    <row r="12" spans="1:26" ht="15.75" customHeight="1">
      <c r="A12" s="58"/>
      <c r="B12" s="58"/>
      <c r="C12" s="19" t="s">
        <v>60</v>
      </c>
      <c r="D12" s="14">
        <v>1</v>
      </c>
      <c r="E12" s="14">
        <v>0</v>
      </c>
      <c r="F12" s="14">
        <f t="shared" si="4"/>
        <v>0</v>
      </c>
      <c r="G12" s="14" t="str">
        <f t="shared" si="5"/>
        <v>Bajo</v>
      </c>
      <c r="H12" s="58"/>
      <c r="I12" s="58"/>
      <c r="J12" s="58"/>
      <c r="K12" s="14">
        <v>1</v>
      </c>
      <c r="L12" s="14">
        <v>0</v>
      </c>
      <c r="M12" s="14">
        <f t="shared" si="6"/>
        <v>0</v>
      </c>
      <c r="N12" s="14" t="str">
        <f t="shared" si="7"/>
        <v>Bajo</v>
      </c>
      <c r="O12" s="58"/>
      <c r="P12" s="22"/>
      <c r="Q12" s="22"/>
      <c r="R12" s="22"/>
      <c r="S12" s="22"/>
      <c r="T12" s="22"/>
      <c r="U12" s="22"/>
      <c r="V12" s="22"/>
      <c r="W12" s="22"/>
      <c r="X12" s="22"/>
      <c r="Y12" s="22"/>
      <c r="Z12" s="22"/>
    </row>
    <row r="13" spans="1:26" ht="15.75" customHeight="1">
      <c r="A13" s="59"/>
      <c r="B13" s="59"/>
      <c r="C13" s="19" t="s">
        <v>63</v>
      </c>
      <c r="D13" s="14">
        <v>1</v>
      </c>
      <c r="E13" s="14">
        <v>0</v>
      </c>
      <c r="F13" s="14">
        <f t="shared" si="4"/>
        <v>0</v>
      </c>
      <c r="G13" s="14" t="str">
        <f t="shared" si="5"/>
        <v>Bajo</v>
      </c>
      <c r="H13" s="59"/>
      <c r="I13" s="59"/>
      <c r="J13" s="59"/>
      <c r="K13" s="14">
        <v>1</v>
      </c>
      <c r="L13" s="14">
        <v>0</v>
      </c>
      <c r="M13" s="14">
        <f t="shared" si="6"/>
        <v>0</v>
      </c>
      <c r="N13" s="14" t="str">
        <f t="shared" si="7"/>
        <v>Bajo</v>
      </c>
      <c r="O13" s="59"/>
      <c r="P13" s="22"/>
      <c r="Q13" s="22"/>
      <c r="R13" s="22"/>
      <c r="S13" s="22"/>
      <c r="T13" s="22"/>
      <c r="U13" s="22"/>
      <c r="V13" s="22"/>
      <c r="W13" s="22"/>
      <c r="X13" s="22"/>
      <c r="Y13" s="22"/>
      <c r="Z13" s="22"/>
    </row>
    <row r="14" spans="1:26" ht="31.5" customHeight="1">
      <c r="A14" s="62">
        <v>3</v>
      </c>
      <c r="B14" s="62" t="s">
        <v>64</v>
      </c>
      <c r="C14" s="14" t="s">
        <v>68</v>
      </c>
      <c r="D14" s="14">
        <v>1</v>
      </c>
      <c r="E14" s="14">
        <v>0</v>
      </c>
      <c r="F14" s="14">
        <f t="shared" si="4"/>
        <v>0</v>
      </c>
      <c r="G14" s="14" t="str">
        <f t="shared" si="5"/>
        <v>Bajo</v>
      </c>
      <c r="H14" s="14" t="s">
        <v>69</v>
      </c>
      <c r="I14" s="62" t="s">
        <v>70</v>
      </c>
      <c r="J14" s="62" t="s">
        <v>38</v>
      </c>
      <c r="K14" s="14">
        <v>1</v>
      </c>
      <c r="L14" s="14">
        <v>0</v>
      </c>
      <c r="M14" s="14">
        <f t="shared" si="6"/>
        <v>0</v>
      </c>
      <c r="N14" s="14" t="str">
        <f t="shared" si="7"/>
        <v>Bajo</v>
      </c>
      <c r="O14" s="62" t="s">
        <v>70</v>
      </c>
      <c r="P14" s="22"/>
      <c r="Q14" s="22"/>
      <c r="R14" s="22"/>
      <c r="S14" s="22"/>
      <c r="T14" s="22"/>
      <c r="U14" s="22"/>
      <c r="V14" s="22"/>
      <c r="W14" s="22"/>
      <c r="X14" s="22"/>
      <c r="Y14" s="22"/>
      <c r="Z14" s="22"/>
    </row>
    <row r="15" spans="1:26" ht="15.75" customHeight="1">
      <c r="A15" s="59"/>
      <c r="B15" s="59"/>
      <c r="C15" s="14" t="s">
        <v>71</v>
      </c>
      <c r="D15" s="14">
        <v>1</v>
      </c>
      <c r="E15" s="14">
        <v>0</v>
      </c>
      <c r="F15" s="14">
        <f t="shared" si="4"/>
        <v>0</v>
      </c>
      <c r="G15" s="14" t="str">
        <f t="shared" si="5"/>
        <v>Bajo</v>
      </c>
      <c r="H15" s="14" t="s">
        <v>72</v>
      </c>
      <c r="I15" s="59"/>
      <c r="J15" s="59"/>
      <c r="K15" s="14">
        <v>1</v>
      </c>
      <c r="L15" s="14">
        <v>0</v>
      </c>
      <c r="M15" s="14">
        <f t="shared" si="6"/>
        <v>0</v>
      </c>
      <c r="N15" s="14" t="str">
        <f t="shared" si="7"/>
        <v>Bajo</v>
      </c>
      <c r="O15" s="59"/>
      <c r="P15" s="22"/>
      <c r="Q15" s="22"/>
      <c r="R15" s="22"/>
      <c r="S15" s="22"/>
      <c r="T15" s="22"/>
      <c r="U15" s="22"/>
      <c r="V15" s="22"/>
      <c r="W15" s="22"/>
      <c r="X15" s="22"/>
      <c r="Y15" s="22"/>
      <c r="Z15" s="22"/>
    </row>
    <row r="16" spans="1:26" ht="15.75" customHeight="1">
      <c r="A16" s="62">
        <v>4</v>
      </c>
      <c r="B16" s="62" t="s">
        <v>74</v>
      </c>
      <c r="C16" s="62" t="s">
        <v>75</v>
      </c>
      <c r="D16" s="63">
        <v>1</v>
      </c>
      <c r="E16" s="63">
        <v>0</v>
      </c>
      <c r="F16" s="63">
        <f t="shared" si="4"/>
        <v>0</v>
      </c>
      <c r="G16" s="67" t="str">
        <f t="shared" si="5"/>
        <v>Bajo</v>
      </c>
      <c r="H16" s="14" t="s">
        <v>79</v>
      </c>
      <c r="I16" s="62" t="s">
        <v>80</v>
      </c>
      <c r="J16" s="62" t="s">
        <v>38</v>
      </c>
      <c r="K16" s="63">
        <v>1</v>
      </c>
      <c r="L16" s="63">
        <v>0</v>
      </c>
      <c r="M16" s="63">
        <f t="shared" si="6"/>
        <v>0</v>
      </c>
      <c r="N16" s="67" t="str">
        <f t="shared" si="7"/>
        <v>Bajo</v>
      </c>
      <c r="O16" s="62" t="s">
        <v>80</v>
      </c>
      <c r="P16" s="22"/>
      <c r="Q16" s="22"/>
      <c r="R16" s="22"/>
      <c r="S16" s="22"/>
      <c r="T16" s="22"/>
      <c r="U16" s="22"/>
      <c r="V16" s="22"/>
      <c r="W16" s="22"/>
      <c r="X16" s="22"/>
      <c r="Y16" s="22"/>
      <c r="Z16" s="22"/>
    </row>
    <row r="17" spans="1:26" ht="31.5" customHeight="1">
      <c r="A17" s="58"/>
      <c r="B17" s="58"/>
      <c r="C17" s="59"/>
      <c r="D17" s="59"/>
      <c r="E17" s="59"/>
      <c r="F17" s="59"/>
      <c r="G17" s="59"/>
      <c r="H17" s="14" t="s">
        <v>89</v>
      </c>
      <c r="I17" s="58"/>
      <c r="J17" s="58"/>
      <c r="K17" s="59"/>
      <c r="L17" s="59"/>
      <c r="M17" s="59"/>
      <c r="N17" s="59"/>
      <c r="O17" s="58"/>
      <c r="P17" s="22"/>
      <c r="Q17" s="22"/>
      <c r="R17" s="22"/>
      <c r="S17" s="22"/>
      <c r="T17" s="22"/>
      <c r="U17" s="22"/>
      <c r="V17" s="22"/>
      <c r="W17" s="22"/>
      <c r="X17" s="22"/>
      <c r="Y17" s="22"/>
      <c r="Z17" s="22"/>
    </row>
    <row r="18" spans="1:26" ht="15.75" customHeight="1">
      <c r="A18" s="59"/>
      <c r="B18" s="59"/>
      <c r="C18" s="14" t="s">
        <v>92</v>
      </c>
      <c r="D18" s="14">
        <v>1</v>
      </c>
      <c r="E18" s="14">
        <v>0</v>
      </c>
      <c r="F18" s="14">
        <f t="shared" ref="F18:F22" si="8">D18*E18</f>
        <v>0</v>
      </c>
      <c r="G18" s="14" t="str">
        <f>IF(F18&lt;=4, "Bajo", IF(F18&lt;9, "Medio", "Alto"))</f>
        <v>Bajo</v>
      </c>
      <c r="H18" s="14" t="s">
        <v>97</v>
      </c>
      <c r="I18" s="59"/>
      <c r="J18" s="59"/>
      <c r="K18" s="14">
        <v>1</v>
      </c>
      <c r="L18" s="14">
        <v>0</v>
      </c>
      <c r="M18" s="14">
        <f t="shared" ref="M18:M22" si="9">K18*L18</f>
        <v>0</v>
      </c>
      <c r="N18" s="14" t="str">
        <f>IF(M18&lt;=4, "Bajo", IF(M18&lt;9, "Medio", "Alto"))</f>
        <v>Bajo</v>
      </c>
      <c r="O18" s="59"/>
      <c r="P18" s="22"/>
      <c r="Q18" s="22"/>
      <c r="R18" s="22"/>
      <c r="S18" s="22"/>
      <c r="T18" s="22"/>
      <c r="U18" s="22"/>
      <c r="V18" s="22"/>
      <c r="W18" s="22"/>
      <c r="X18" s="22"/>
      <c r="Y18" s="22"/>
      <c r="Z18" s="22"/>
    </row>
    <row r="19" spans="1:26" ht="15.75" customHeight="1">
      <c r="A19" s="62">
        <v>5</v>
      </c>
      <c r="B19" s="62" t="s">
        <v>105</v>
      </c>
      <c r="C19" s="14" t="s">
        <v>107</v>
      </c>
      <c r="D19" s="14">
        <v>1</v>
      </c>
      <c r="E19" s="14">
        <v>0</v>
      </c>
      <c r="F19" s="14">
        <f t="shared" si="8"/>
        <v>0</v>
      </c>
      <c r="G19" s="14" t="str">
        <f>IF(F19&lt;=3, "Bajo", IF(F19&lt;9, "Medio", "Alto"))</f>
        <v>Bajo</v>
      </c>
      <c r="H19" s="14" t="s">
        <v>79</v>
      </c>
      <c r="I19" s="62" t="s">
        <v>80</v>
      </c>
      <c r="J19" s="62" t="s">
        <v>110</v>
      </c>
      <c r="K19" s="14">
        <v>1</v>
      </c>
      <c r="L19" s="14">
        <v>0</v>
      </c>
      <c r="M19" s="14">
        <f t="shared" si="9"/>
        <v>0</v>
      </c>
      <c r="N19" s="14" t="str">
        <f>IF(M19&lt;=3, "Bajo", IF(M19&lt;9, "Medio", "Alto"))</f>
        <v>Bajo</v>
      </c>
      <c r="O19" s="62" t="s">
        <v>80</v>
      </c>
      <c r="P19" s="22"/>
      <c r="Q19" s="22"/>
      <c r="R19" s="22"/>
      <c r="S19" s="22"/>
      <c r="T19" s="22"/>
      <c r="U19" s="22"/>
      <c r="V19" s="22"/>
      <c r="W19" s="22"/>
      <c r="X19" s="22"/>
      <c r="Y19" s="22"/>
      <c r="Z19" s="22"/>
    </row>
    <row r="20" spans="1:26" ht="15.75" customHeight="1">
      <c r="A20" s="58"/>
      <c r="B20" s="58"/>
      <c r="C20" s="14" t="s">
        <v>115</v>
      </c>
      <c r="D20" s="14">
        <v>1</v>
      </c>
      <c r="E20" s="14">
        <v>0</v>
      </c>
      <c r="F20" s="14">
        <f t="shared" si="8"/>
        <v>0</v>
      </c>
      <c r="G20" s="14" t="str">
        <f t="shared" ref="G20:G22" si="10">IF(F20&lt;=4, "Bajo", IF(F20&lt;9, "Medio", "Alto"))</f>
        <v>Bajo</v>
      </c>
      <c r="H20" s="14" t="s">
        <v>116</v>
      </c>
      <c r="I20" s="58"/>
      <c r="J20" s="58"/>
      <c r="K20" s="14">
        <v>1</v>
      </c>
      <c r="L20" s="14">
        <v>0</v>
      </c>
      <c r="M20" s="14">
        <f t="shared" si="9"/>
        <v>0</v>
      </c>
      <c r="N20" s="14" t="str">
        <f t="shared" ref="N20:N22" si="11">IF(M20&lt;=4, "Bajo", IF(M20&lt;9, "Medio", "Alto"))</f>
        <v>Bajo</v>
      </c>
      <c r="O20" s="58"/>
      <c r="P20" s="22"/>
      <c r="Q20" s="22"/>
      <c r="R20" s="22"/>
      <c r="S20" s="22"/>
      <c r="T20" s="22"/>
      <c r="U20" s="22"/>
      <c r="V20" s="22"/>
      <c r="W20" s="22"/>
      <c r="X20" s="22"/>
      <c r="Y20" s="22"/>
      <c r="Z20" s="22"/>
    </row>
    <row r="21" spans="1:26" ht="15.75" customHeight="1">
      <c r="A21" s="59"/>
      <c r="B21" s="59"/>
      <c r="C21" s="14" t="s">
        <v>117</v>
      </c>
      <c r="D21" s="14">
        <v>1</v>
      </c>
      <c r="E21" s="14">
        <v>0</v>
      </c>
      <c r="F21" s="14">
        <f t="shared" si="8"/>
        <v>0</v>
      </c>
      <c r="G21" s="14" t="str">
        <f t="shared" si="10"/>
        <v>Bajo</v>
      </c>
      <c r="H21" s="14" t="s">
        <v>118</v>
      </c>
      <c r="I21" s="59"/>
      <c r="J21" s="59"/>
      <c r="K21" s="14">
        <v>1</v>
      </c>
      <c r="L21" s="14">
        <v>0</v>
      </c>
      <c r="M21" s="14">
        <f t="shared" si="9"/>
        <v>0</v>
      </c>
      <c r="N21" s="14" t="str">
        <f t="shared" si="11"/>
        <v>Bajo</v>
      </c>
      <c r="O21" s="59"/>
      <c r="P21" s="22"/>
      <c r="Q21" s="22"/>
      <c r="R21" s="22"/>
      <c r="S21" s="22"/>
      <c r="T21" s="22"/>
      <c r="U21" s="22"/>
      <c r="V21" s="22"/>
      <c r="W21" s="22"/>
      <c r="X21" s="22"/>
      <c r="Y21" s="22"/>
      <c r="Z21" s="22"/>
    </row>
    <row r="22" spans="1:26" ht="15.75" customHeight="1">
      <c r="A22" s="62">
        <v>6</v>
      </c>
      <c r="B22" s="62" t="s">
        <v>119</v>
      </c>
      <c r="C22" s="61" t="s">
        <v>120</v>
      </c>
      <c r="D22" s="63">
        <v>1</v>
      </c>
      <c r="E22" s="63">
        <v>0</v>
      </c>
      <c r="F22" s="63">
        <f t="shared" si="8"/>
        <v>0</v>
      </c>
      <c r="G22" s="61" t="str">
        <f t="shared" si="10"/>
        <v>Bajo</v>
      </c>
      <c r="H22" s="14" t="s">
        <v>79</v>
      </c>
      <c r="I22" s="62" t="s">
        <v>121</v>
      </c>
      <c r="J22" s="62" t="s">
        <v>38</v>
      </c>
      <c r="K22" s="63">
        <v>1</v>
      </c>
      <c r="L22" s="63">
        <v>0</v>
      </c>
      <c r="M22" s="63">
        <f t="shared" si="9"/>
        <v>0</v>
      </c>
      <c r="N22" s="61" t="str">
        <f t="shared" si="11"/>
        <v>Bajo</v>
      </c>
      <c r="O22" s="62" t="s">
        <v>121</v>
      </c>
      <c r="P22" s="22"/>
      <c r="Q22" s="22"/>
      <c r="R22" s="22"/>
      <c r="S22" s="22"/>
      <c r="T22" s="22"/>
      <c r="U22" s="22"/>
      <c r="V22" s="22"/>
      <c r="W22" s="22"/>
      <c r="X22" s="22"/>
      <c r="Y22" s="22"/>
      <c r="Z22" s="22"/>
    </row>
    <row r="23" spans="1:26" ht="15.75" customHeight="1">
      <c r="A23" s="58"/>
      <c r="B23" s="58"/>
      <c r="C23" s="58"/>
      <c r="D23" s="58"/>
      <c r="E23" s="58"/>
      <c r="F23" s="58"/>
      <c r="G23" s="58"/>
      <c r="H23" s="14" t="s">
        <v>116</v>
      </c>
      <c r="I23" s="58"/>
      <c r="J23" s="58"/>
      <c r="K23" s="58"/>
      <c r="L23" s="58"/>
      <c r="M23" s="58"/>
      <c r="N23" s="58"/>
      <c r="O23" s="58"/>
      <c r="P23" s="22"/>
      <c r="Q23" s="22"/>
      <c r="R23" s="22"/>
      <c r="S23" s="22"/>
      <c r="T23" s="22"/>
      <c r="U23" s="22"/>
      <c r="V23" s="22"/>
      <c r="W23" s="22"/>
      <c r="X23" s="22"/>
      <c r="Y23" s="22"/>
      <c r="Z23" s="22"/>
    </row>
    <row r="24" spans="1:26" ht="15.75" customHeight="1">
      <c r="A24" s="59"/>
      <c r="B24" s="59"/>
      <c r="C24" s="59"/>
      <c r="D24" s="59"/>
      <c r="E24" s="59"/>
      <c r="F24" s="59"/>
      <c r="G24" s="59"/>
      <c r="H24" s="14" t="s">
        <v>118</v>
      </c>
      <c r="I24" s="59"/>
      <c r="J24" s="59"/>
      <c r="K24" s="59"/>
      <c r="L24" s="59"/>
      <c r="M24" s="59"/>
      <c r="N24" s="59"/>
      <c r="O24" s="59"/>
      <c r="P24" s="22"/>
      <c r="Q24" s="22"/>
      <c r="R24" s="22"/>
      <c r="S24" s="22"/>
      <c r="T24" s="22"/>
      <c r="U24" s="22"/>
      <c r="V24" s="22"/>
      <c r="W24" s="22"/>
      <c r="X24" s="22"/>
      <c r="Y24" s="22"/>
      <c r="Z24" s="22"/>
    </row>
    <row r="25" spans="1:26" ht="15.75" customHeight="1">
      <c r="A25" s="62">
        <v>7</v>
      </c>
      <c r="B25" s="62" t="s">
        <v>122</v>
      </c>
      <c r="C25" s="61" t="s">
        <v>120</v>
      </c>
      <c r="D25" s="63">
        <v>1</v>
      </c>
      <c r="E25" s="63">
        <v>0</v>
      </c>
      <c r="F25" s="63">
        <f>D25*E25</f>
        <v>0</v>
      </c>
      <c r="G25" s="61" t="str">
        <f>IF(F25&lt;=4, "Bajo", IF(F25&lt;9, "Medio", "Alto"))</f>
        <v>Bajo</v>
      </c>
      <c r="H25" s="14" t="s">
        <v>79</v>
      </c>
      <c r="I25" s="62" t="s">
        <v>80</v>
      </c>
      <c r="J25" s="62" t="s">
        <v>110</v>
      </c>
      <c r="K25" s="63">
        <v>1</v>
      </c>
      <c r="L25" s="63">
        <v>0</v>
      </c>
      <c r="M25" s="63">
        <f>K25*L25</f>
        <v>0</v>
      </c>
      <c r="N25" s="61" t="str">
        <f>IF(M25&lt;=4, "Bajo", IF(M25&lt;9, "Medio", "Alto"))</f>
        <v>Bajo</v>
      </c>
      <c r="O25" s="62" t="s">
        <v>80</v>
      </c>
      <c r="P25" s="22"/>
      <c r="Q25" s="22"/>
      <c r="R25" s="22"/>
      <c r="S25" s="22"/>
      <c r="T25" s="22"/>
      <c r="U25" s="22"/>
      <c r="V25" s="22"/>
      <c r="W25" s="22"/>
      <c r="X25" s="22"/>
      <c r="Y25" s="22"/>
      <c r="Z25" s="22"/>
    </row>
    <row r="26" spans="1:26" ht="15.75" customHeight="1">
      <c r="A26" s="58"/>
      <c r="B26" s="58"/>
      <c r="C26" s="58"/>
      <c r="D26" s="58"/>
      <c r="E26" s="58"/>
      <c r="F26" s="58"/>
      <c r="G26" s="58"/>
      <c r="H26" s="14" t="s">
        <v>116</v>
      </c>
      <c r="I26" s="58"/>
      <c r="J26" s="58"/>
      <c r="K26" s="58"/>
      <c r="L26" s="58"/>
      <c r="M26" s="58"/>
      <c r="N26" s="58"/>
      <c r="O26" s="58"/>
      <c r="P26" s="22"/>
      <c r="Q26" s="22"/>
      <c r="R26" s="22"/>
      <c r="S26" s="22"/>
      <c r="T26" s="22"/>
      <c r="U26" s="22"/>
      <c r="V26" s="22"/>
      <c r="W26" s="22"/>
      <c r="X26" s="22"/>
      <c r="Y26" s="22"/>
      <c r="Z26" s="22"/>
    </row>
    <row r="27" spans="1:26" ht="15.75" customHeight="1">
      <c r="A27" s="59"/>
      <c r="B27" s="59"/>
      <c r="C27" s="59"/>
      <c r="D27" s="59"/>
      <c r="E27" s="59"/>
      <c r="F27" s="59"/>
      <c r="G27" s="59"/>
      <c r="H27" s="14" t="s">
        <v>118</v>
      </c>
      <c r="I27" s="59"/>
      <c r="J27" s="59"/>
      <c r="K27" s="59"/>
      <c r="L27" s="59"/>
      <c r="M27" s="59"/>
      <c r="N27" s="59"/>
      <c r="O27" s="59"/>
      <c r="P27" s="22"/>
      <c r="Q27" s="22"/>
      <c r="R27" s="22"/>
      <c r="S27" s="22"/>
      <c r="T27" s="22"/>
      <c r="U27" s="22"/>
      <c r="V27" s="22"/>
      <c r="W27" s="22"/>
      <c r="X27" s="22"/>
      <c r="Y27" s="22"/>
      <c r="Z27" s="22"/>
    </row>
    <row r="28" spans="1:26" ht="15.75" customHeight="1">
      <c r="A28" s="12">
        <v>8</v>
      </c>
      <c r="B28" s="12" t="s">
        <v>123</v>
      </c>
      <c r="C28" s="14" t="s">
        <v>124</v>
      </c>
      <c r="D28" s="44">
        <v>1</v>
      </c>
      <c r="E28" s="44">
        <v>0</v>
      </c>
      <c r="F28" s="44">
        <f t="shared" ref="F28:F30" si="12">D28*E28</f>
        <v>0</v>
      </c>
      <c r="G28" s="14" t="str">
        <f>IF(F28&lt;=4, "Bajo", IF(F28&lt;9, "Medio", "Alto"))</f>
        <v>Bajo</v>
      </c>
      <c r="H28" s="14" t="s">
        <v>125</v>
      </c>
      <c r="I28" s="14" t="s">
        <v>126</v>
      </c>
      <c r="J28" s="14" t="s">
        <v>56</v>
      </c>
      <c r="K28" s="44">
        <v>1</v>
      </c>
      <c r="L28" s="44">
        <v>0</v>
      </c>
      <c r="M28" s="44">
        <f t="shared" ref="M28:M30" si="13">K28*L28</f>
        <v>0</v>
      </c>
      <c r="N28" s="14" t="str">
        <f>IF(M28&lt;=4, "Bajo", IF(M28&lt;9, "Medio", "Alto"))</f>
        <v>Bajo</v>
      </c>
      <c r="O28" s="14" t="s">
        <v>126</v>
      </c>
      <c r="P28" s="22"/>
      <c r="Q28" s="22"/>
      <c r="R28" s="22"/>
      <c r="S28" s="22"/>
      <c r="T28" s="22"/>
      <c r="U28" s="22"/>
      <c r="V28" s="22"/>
      <c r="W28" s="22"/>
      <c r="X28" s="22"/>
      <c r="Y28" s="22"/>
      <c r="Z28" s="22"/>
    </row>
    <row r="29" spans="1:26" ht="15.75" customHeight="1">
      <c r="A29" s="12">
        <v>9</v>
      </c>
      <c r="B29" s="12" t="s">
        <v>127</v>
      </c>
      <c r="C29" s="14" t="s">
        <v>128</v>
      </c>
      <c r="D29" s="44">
        <v>1</v>
      </c>
      <c r="E29" s="44">
        <v>0</v>
      </c>
      <c r="F29" s="44">
        <f t="shared" si="12"/>
        <v>0</v>
      </c>
      <c r="G29" s="14" t="str">
        <f>IF(F29&lt;=3, "Bajo", IF(F29&lt;9, "Medio", "Alto"))</f>
        <v>Bajo</v>
      </c>
      <c r="H29" s="14" t="s">
        <v>129</v>
      </c>
      <c r="I29" s="14" t="s">
        <v>130</v>
      </c>
      <c r="J29" s="14" t="s">
        <v>56</v>
      </c>
      <c r="K29" s="44">
        <v>1</v>
      </c>
      <c r="L29" s="44">
        <v>0</v>
      </c>
      <c r="M29" s="44">
        <f t="shared" si="13"/>
        <v>0</v>
      </c>
      <c r="N29" s="14" t="str">
        <f>IF(M29&lt;=3, "Bajo", IF(M29&lt;9, "Medio", "Alto"))</f>
        <v>Bajo</v>
      </c>
      <c r="O29" s="14" t="s">
        <v>130</v>
      </c>
      <c r="P29" s="22"/>
      <c r="Q29" s="22"/>
      <c r="R29" s="22"/>
      <c r="S29" s="22"/>
      <c r="T29" s="22"/>
      <c r="U29" s="22"/>
      <c r="V29" s="22"/>
      <c r="W29" s="22"/>
      <c r="X29" s="22"/>
      <c r="Y29" s="22"/>
      <c r="Z29" s="22"/>
    </row>
    <row r="30" spans="1:26" ht="15.75" customHeight="1">
      <c r="A30" s="62">
        <v>10</v>
      </c>
      <c r="B30" s="62" t="s">
        <v>131</v>
      </c>
      <c r="C30" s="61" t="s">
        <v>120</v>
      </c>
      <c r="D30" s="63">
        <v>1</v>
      </c>
      <c r="E30" s="63">
        <v>0</v>
      </c>
      <c r="F30" s="63">
        <f t="shared" si="12"/>
        <v>0</v>
      </c>
      <c r="G30" s="67" t="str">
        <f>IF(F30&lt;=4, "Bajo", IF(F30&lt;9, "Medio", "Alto"))</f>
        <v>Bajo</v>
      </c>
      <c r="H30" s="14" t="s">
        <v>79</v>
      </c>
      <c r="I30" s="62" t="s">
        <v>80</v>
      </c>
      <c r="J30" s="62" t="s">
        <v>110</v>
      </c>
      <c r="K30" s="63">
        <v>1</v>
      </c>
      <c r="L30" s="63">
        <v>0</v>
      </c>
      <c r="M30" s="63">
        <f t="shared" si="13"/>
        <v>0</v>
      </c>
      <c r="N30" s="67" t="str">
        <f>IF(M30&lt;=4, "Bajo", IF(M30&lt;9, "Medio", "Alto"))</f>
        <v>Bajo</v>
      </c>
      <c r="O30" s="62" t="s">
        <v>80</v>
      </c>
      <c r="P30" s="22"/>
      <c r="Q30" s="22"/>
      <c r="R30" s="22"/>
      <c r="S30" s="22"/>
      <c r="T30" s="22"/>
      <c r="U30" s="22"/>
      <c r="V30" s="22"/>
      <c r="W30" s="22"/>
      <c r="X30" s="22"/>
      <c r="Y30" s="22"/>
      <c r="Z30" s="22"/>
    </row>
    <row r="31" spans="1:26" ht="15.75" customHeight="1">
      <c r="A31" s="58"/>
      <c r="B31" s="58"/>
      <c r="C31" s="58"/>
      <c r="D31" s="58"/>
      <c r="E31" s="58"/>
      <c r="F31" s="58"/>
      <c r="G31" s="58"/>
      <c r="H31" s="14" t="s">
        <v>132</v>
      </c>
      <c r="I31" s="58"/>
      <c r="J31" s="58"/>
      <c r="K31" s="58"/>
      <c r="L31" s="58"/>
      <c r="M31" s="58"/>
      <c r="N31" s="58"/>
      <c r="O31" s="58"/>
      <c r="P31" s="22"/>
      <c r="Q31" s="22"/>
      <c r="R31" s="22"/>
      <c r="S31" s="22"/>
      <c r="T31" s="22"/>
      <c r="U31" s="22"/>
      <c r="V31" s="22"/>
      <c r="W31" s="22"/>
      <c r="X31" s="22"/>
      <c r="Y31" s="22"/>
      <c r="Z31" s="22"/>
    </row>
    <row r="32" spans="1:26" ht="15.75" customHeight="1">
      <c r="A32" s="59"/>
      <c r="B32" s="59"/>
      <c r="C32" s="59"/>
      <c r="D32" s="59"/>
      <c r="E32" s="59"/>
      <c r="F32" s="59"/>
      <c r="G32" s="59"/>
      <c r="H32" s="14" t="s">
        <v>118</v>
      </c>
      <c r="I32" s="59"/>
      <c r="J32" s="59"/>
      <c r="K32" s="59"/>
      <c r="L32" s="59"/>
      <c r="M32" s="59"/>
      <c r="N32" s="59"/>
      <c r="O32" s="59"/>
      <c r="P32" s="22"/>
      <c r="Q32" s="22"/>
      <c r="R32" s="22"/>
      <c r="S32" s="22"/>
      <c r="T32" s="22"/>
      <c r="U32" s="22"/>
      <c r="V32" s="22"/>
      <c r="W32" s="22"/>
      <c r="X32" s="22"/>
      <c r="Y32" s="22"/>
      <c r="Z32" s="22"/>
    </row>
    <row r="33" spans="1:26" ht="48" customHeight="1">
      <c r="A33" s="62">
        <v>11</v>
      </c>
      <c r="B33" s="62" t="s">
        <v>133</v>
      </c>
      <c r="C33" s="14" t="s">
        <v>134</v>
      </c>
      <c r="D33" s="44">
        <v>1</v>
      </c>
      <c r="E33" s="44">
        <v>0</v>
      </c>
      <c r="F33" s="44">
        <f t="shared" ref="F33:F35" si="14">D33*E33</f>
        <v>0</v>
      </c>
      <c r="G33" s="14" t="str">
        <f t="shared" ref="G33:G40" si="15">IF(F33&lt;=3, "Bajo", IF(F33&lt;9, "Medio", "Alto"))</f>
        <v>Bajo</v>
      </c>
      <c r="H33" s="62" t="s">
        <v>135</v>
      </c>
      <c r="I33" s="12" t="s">
        <v>136</v>
      </c>
      <c r="J33" s="62" t="s">
        <v>110</v>
      </c>
      <c r="K33" s="44">
        <v>1</v>
      </c>
      <c r="L33" s="44">
        <v>0</v>
      </c>
      <c r="M33" s="44">
        <f t="shared" ref="M33:M35" si="16">K33*L33</f>
        <v>0</v>
      </c>
      <c r="N33" s="14" t="str">
        <f t="shared" ref="N33:N40" si="17">IF(M33&lt;=3, "Bajo", IF(M33&lt;9, "Medio", "Alto"))</f>
        <v>Bajo</v>
      </c>
      <c r="O33" s="12" t="s">
        <v>136</v>
      </c>
      <c r="P33" s="22"/>
      <c r="Q33" s="22"/>
      <c r="R33" s="22"/>
      <c r="S33" s="22"/>
      <c r="T33" s="22"/>
      <c r="U33" s="22"/>
      <c r="V33" s="22"/>
      <c r="W33" s="22"/>
      <c r="X33" s="22"/>
      <c r="Y33" s="22"/>
      <c r="Z33" s="22"/>
    </row>
    <row r="34" spans="1:26" ht="48" customHeight="1">
      <c r="A34" s="58"/>
      <c r="B34" s="58"/>
      <c r="C34" s="14" t="s">
        <v>137</v>
      </c>
      <c r="D34" s="44">
        <v>1</v>
      </c>
      <c r="E34" s="44">
        <v>0</v>
      </c>
      <c r="F34" s="44">
        <f t="shared" si="14"/>
        <v>0</v>
      </c>
      <c r="G34" s="14" t="str">
        <f t="shared" si="15"/>
        <v>Bajo</v>
      </c>
      <c r="H34" s="58"/>
      <c r="I34" s="62" t="s">
        <v>80</v>
      </c>
      <c r="J34" s="58"/>
      <c r="K34" s="44">
        <v>1</v>
      </c>
      <c r="L34" s="44">
        <v>0</v>
      </c>
      <c r="M34" s="44">
        <f t="shared" si="16"/>
        <v>0</v>
      </c>
      <c r="N34" s="14" t="str">
        <f t="shared" si="17"/>
        <v>Bajo</v>
      </c>
      <c r="O34" s="62" t="s">
        <v>80</v>
      </c>
      <c r="P34" s="22"/>
      <c r="Q34" s="22"/>
      <c r="R34" s="22"/>
      <c r="S34" s="22"/>
      <c r="T34" s="22"/>
      <c r="U34" s="22"/>
      <c r="V34" s="22"/>
      <c r="W34" s="22"/>
      <c r="X34" s="22"/>
      <c r="Y34" s="22"/>
      <c r="Z34" s="22"/>
    </row>
    <row r="35" spans="1:26" ht="51" customHeight="1">
      <c r="A35" s="59"/>
      <c r="B35" s="59"/>
      <c r="C35" s="14" t="s">
        <v>32</v>
      </c>
      <c r="D35" s="44">
        <v>1</v>
      </c>
      <c r="E35" s="44">
        <v>0</v>
      </c>
      <c r="F35" s="44">
        <f t="shared" si="14"/>
        <v>0</v>
      </c>
      <c r="G35" s="14" t="str">
        <f t="shared" si="15"/>
        <v>Bajo</v>
      </c>
      <c r="H35" s="59"/>
      <c r="I35" s="59"/>
      <c r="J35" s="59"/>
      <c r="K35" s="44">
        <v>1</v>
      </c>
      <c r="L35" s="44">
        <v>0</v>
      </c>
      <c r="M35" s="44">
        <f t="shared" si="16"/>
        <v>0</v>
      </c>
      <c r="N35" s="14" t="str">
        <f t="shared" si="17"/>
        <v>Bajo</v>
      </c>
      <c r="O35" s="59"/>
      <c r="P35" s="22"/>
      <c r="Q35" s="22"/>
      <c r="R35" s="22"/>
      <c r="S35" s="22"/>
      <c r="T35" s="22"/>
      <c r="U35" s="22"/>
      <c r="V35" s="22"/>
      <c r="W35" s="22"/>
      <c r="X35" s="22"/>
      <c r="Y35" s="22"/>
      <c r="Z35" s="22"/>
    </row>
    <row r="36" spans="1:26" ht="15.75" customHeight="1">
      <c r="A36" s="62">
        <v>12</v>
      </c>
      <c r="B36" s="62" t="s">
        <v>138</v>
      </c>
      <c r="C36" s="14" t="s">
        <v>137</v>
      </c>
      <c r="D36" s="44">
        <v>1</v>
      </c>
      <c r="E36" s="44">
        <v>0</v>
      </c>
      <c r="F36" s="44">
        <v>0</v>
      </c>
      <c r="G36" s="14" t="str">
        <f t="shared" si="15"/>
        <v>Bajo</v>
      </c>
      <c r="H36" s="61" t="s">
        <v>139</v>
      </c>
      <c r="I36" s="61" t="s">
        <v>140</v>
      </c>
      <c r="J36" s="62" t="s">
        <v>110</v>
      </c>
      <c r="K36" s="44">
        <v>1</v>
      </c>
      <c r="L36" s="44">
        <v>0</v>
      </c>
      <c r="M36" s="44">
        <v>0</v>
      </c>
      <c r="N36" s="14" t="str">
        <f t="shared" si="17"/>
        <v>Bajo</v>
      </c>
      <c r="O36" s="61" t="s">
        <v>140</v>
      </c>
      <c r="P36" s="22"/>
      <c r="Q36" s="22"/>
      <c r="R36" s="22"/>
      <c r="S36" s="22"/>
      <c r="T36" s="22"/>
      <c r="U36" s="22"/>
      <c r="V36" s="22"/>
      <c r="W36" s="22"/>
      <c r="X36" s="22"/>
      <c r="Y36" s="22"/>
      <c r="Z36" s="22"/>
    </row>
    <row r="37" spans="1:26" ht="15.75" customHeight="1">
      <c r="A37" s="58"/>
      <c r="B37" s="58"/>
      <c r="C37" s="14" t="s">
        <v>141</v>
      </c>
      <c r="D37" s="14">
        <v>1</v>
      </c>
      <c r="E37" s="14">
        <v>0</v>
      </c>
      <c r="F37" s="14">
        <v>0</v>
      </c>
      <c r="G37" s="14" t="str">
        <f t="shared" si="15"/>
        <v>Bajo</v>
      </c>
      <c r="H37" s="58"/>
      <c r="I37" s="58"/>
      <c r="J37" s="58"/>
      <c r="K37" s="14">
        <v>1</v>
      </c>
      <c r="L37" s="14">
        <v>0</v>
      </c>
      <c r="M37" s="14">
        <v>0</v>
      </c>
      <c r="N37" s="14" t="str">
        <f t="shared" si="17"/>
        <v>Bajo</v>
      </c>
      <c r="O37" s="58"/>
      <c r="P37" s="22"/>
      <c r="Q37" s="22"/>
      <c r="R37" s="22"/>
      <c r="S37" s="22"/>
      <c r="T37" s="22"/>
      <c r="U37" s="22"/>
      <c r="V37" s="22"/>
      <c r="W37" s="22"/>
      <c r="X37" s="22"/>
      <c r="Y37" s="22"/>
      <c r="Z37" s="22"/>
    </row>
    <row r="38" spans="1:26" ht="15.75" customHeight="1">
      <c r="A38" s="59"/>
      <c r="B38" s="59"/>
      <c r="C38" s="14" t="s">
        <v>142</v>
      </c>
      <c r="D38" s="14">
        <v>1</v>
      </c>
      <c r="E38" s="14">
        <v>0</v>
      </c>
      <c r="F38" s="14">
        <v>0</v>
      </c>
      <c r="G38" s="14" t="str">
        <f t="shared" si="15"/>
        <v>Bajo</v>
      </c>
      <c r="H38" s="59"/>
      <c r="I38" s="59"/>
      <c r="J38" s="59"/>
      <c r="K38" s="14">
        <v>1</v>
      </c>
      <c r="L38" s="14">
        <v>0</v>
      </c>
      <c r="M38" s="14">
        <v>0</v>
      </c>
      <c r="N38" s="14" t="str">
        <f t="shared" si="17"/>
        <v>Bajo</v>
      </c>
      <c r="O38" s="59"/>
      <c r="P38" s="22"/>
      <c r="Q38" s="22"/>
      <c r="R38" s="22"/>
      <c r="S38" s="22"/>
      <c r="T38" s="22"/>
      <c r="U38" s="22"/>
      <c r="V38" s="22"/>
      <c r="W38" s="22"/>
      <c r="X38" s="22"/>
      <c r="Y38" s="22"/>
      <c r="Z38" s="22"/>
    </row>
    <row r="39" spans="1:26" ht="39" customHeight="1">
      <c r="A39" s="62">
        <v>13</v>
      </c>
      <c r="B39" s="62" t="s">
        <v>143</v>
      </c>
      <c r="C39" s="14" t="s">
        <v>49</v>
      </c>
      <c r="D39" s="14">
        <v>1</v>
      </c>
      <c r="E39" s="14">
        <v>0</v>
      </c>
      <c r="F39" s="14">
        <v>0</v>
      </c>
      <c r="G39" s="14" t="str">
        <f t="shared" si="15"/>
        <v>Bajo</v>
      </c>
      <c r="H39" s="61" t="s">
        <v>144</v>
      </c>
      <c r="I39" s="61" t="s">
        <v>140</v>
      </c>
      <c r="J39" s="62" t="s">
        <v>110</v>
      </c>
      <c r="K39" s="14">
        <v>1</v>
      </c>
      <c r="L39" s="14">
        <v>0</v>
      </c>
      <c r="M39" s="14">
        <v>0</v>
      </c>
      <c r="N39" s="14" t="str">
        <f t="shared" si="17"/>
        <v>Bajo</v>
      </c>
      <c r="O39" s="61" t="s">
        <v>140</v>
      </c>
      <c r="P39" s="22"/>
      <c r="Q39" s="22"/>
      <c r="R39" s="22"/>
      <c r="S39" s="22"/>
      <c r="T39" s="22"/>
      <c r="U39" s="22"/>
      <c r="V39" s="22"/>
      <c r="W39" s="22"/>
      <c r="X39" s="22"/>
      <c r="Y39" s="22"/>
      <c r="Z39" s="22"/>
    </row>
    <row r="40" spans="1:26" ht="45.75" customHeight="1">
      <c r="A40" s="59"/>
      <c r="B40" s="59"/>
      <c r="C40" s="14" t="s">
        <v>142</v>
      </c>
      <c r="D40" s="14">
        <v>1</v>
      </c>
      <c r="E40" s="14">
        <v>0</v>
      </c>
      <c r="F40" s="14">
        <v>0</v>
      </c>
      <c r="G40" s="14" t="str">
        <f t="shared" si="15"/>
        <v>Bajo</v>
      </c>
      <c r="H40" s="59"/>
      <c r="I40" s="59"/>
      <c r="J40" s="59"/>
      <c r="K40" s="14">
        <v>1</v>
      </c>
      <c r="L40" s="14">
        <v>0</v>
      </c>
      <c r="M40" s="14">
        <v>0</v>
      </c>
      <c r="N40" s="14" t="str">
        <f t="shared" si="17"/>
        <v>Bajo</v>
      </c>
      <c r="O40" s="59"/>
      <c r="P40" s="22"/>
      <c r="Q40" s="22"/>
      <c r="R40" s="22"/>
      <c r="S40" s="22"/>
      <c r="T40" s="22"/>
      <c r="U40" s="22"/>
      <c r="V40" s="22"/>
      <c r="W40" s="22"/>
      <c r="X40" s="22"/>
      <c r="Y40" s="22"/>
      <c r="Z40" s="22"/>
    </row>
    <row r="41" spans="1:26" ht="15.75" customHeight="1">
      <c r="F41" s="22"/>
    </row>
    <row r="42" spans="1:26" ht="15.75" customHeight="1">
      <c r="F42" s="22"/>
    </row>
    <row r="43" spans="1:26" ht="15.75" customHeight="1">
      <c r="F43" s="22"/>
    </row>
    <row r="44" spans="1:26" ht="15.75" customHeight="1">
      <c r="F44" s="22"/>
    </row>
    <row r="45" spans="1:26" ht="15.75" customHeight="1"/>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3">
    <mergeCell ref="B1:I4"/>
    <mergeCell ref="A11:A13"/>
    <mergeCell ref="B11:B13"/>
    <mergeCell ref="N6:N7"/>
    <mergeCell ref="J1:L3"/>
    <mergeCell ref="J8:J10"/>
    <mergeCell ref="J11:J13"/>
    <mergeCell ref="G16:G17"/>
    <mergeCell ref="H11:H13"/>
    <mergeCell ref="I11:I13"/>
    <mergeCell ref="I8:I10"/>
    <mergeCell ref="O25:O27"/>
    <mergeCell ref="O22:O24"/>
    <mergeCell ref="O8:O10"/>
    <mergeCell ref="O11:O13"/>
    <mergeCell ref="J19:J21"/>
    <mergeCell ref="K22:K24"/>
    <mergeCell ref="I25:I27"/>
    <mergeCell ref="J25:J27"/>
    <mergeCell ref="K25:K27"/>
    <mergeCell ref="J22:J24"/>
    <mergeCell ref="I22:I24"/>
    <mergeCell ref="L16:L17"/>
    <mergeCell ref="M16:M17"/>
    <mergeCell ref="L25:L27"/>
    <mergeCell ref="M25:M27"/>
    <mergeCell ref="N25:N27"/>
    <mergeCell ref="A36:A38"/>
    <mergeCell ref="B36:B38"/>
    <mergeCell ref="A39:A40"/>
    <mergeCell ref="B39:B40"/>
    <mergeCell ref="A33:A35"/>
    <mergeCell ref="B33:B35"/>
    <mergeCell ref="J16:J18"/>
    <mergeCell ref="K16:K17"/>
    <mergeCell ref="K6:M6"/>
    <mergeCell ref="J6:J7"/>
    <mergeCell ref="L30:L32"/>
    <mergeCell ref="M30:M32"/>
    <mergeCell ref="L22:L24"/>
    <mergeCell ref="M22:M24"/>
    <mergeCell ref="B16:B18"/>
    <mergeCell ref="B14:B15"/>
    <mergeCell ref="A16:A18"/>
    <mergeCell ref="A14:A15"/>
    <mergeCell ref="D16:D17"/>
    <mergeCell ref="E16:E17"/>
    <mergeCell ref="A8:A10"/>
    <mergeCell ref="B8:B10"/>
    <mergeCell ref="A6:A7"/>
    <mergeCell ref="A25:A27"/>
    <mergeCell ref="D25:D27"/>
    <mergeCell ref="C30:C32"/>
    <mergeCell ref="A30:A32"/>
    <mergeCell ref="B30:B32"/>
    <mergeCell ref="B25:B27"/>
    <mergeCell ref="B22:B24"/>
    <mergeCell ref="A19:A21"/>
    <mergeCell ref="B19:B21"/>
    <mergeCell ref="A22:A24"/>
    <mergeCell ref="J30:J32"/>
    <mergeCell ref="K30:K32"/>
    <mergeCell ref="O39:O40"/>
    <mergeCell ref="O30:O32"/>
    <mergeCell ref="O34:O35"/>
    <mergeCell ref="O36:O38"/>
    <mergeCell ref="J33:J35"/>
    <mergeCell ref="J36:J38"/>
    <mergeCell ref="I39:I40"/>
    <mergeCell ref="J39:J40"/>
    <mergeCell ref="I30:I32"/>
    <mergeCell ref="I36:I38"/>
    <mergeCell ref="I34:I35"/>
    <mergeCell ref="N30:N32"/>
    <mergeCell ref="O16:O18"/>
    <mergeCell ref="N22:N24"/>
    <mergeCell ref="O19:O21"/>
    <mergeCell ref="N16:N17"/>
    <mergeCell ref="F22:F24"/>
    <mergeCell ref="F16:F17"/>
    <mergeCell ref="I16:I18"/>
    <mergeCell ref="I19:I21"/>
    <mergeCell ref="O14:O15"/>
    <mergeCell ref="J14:J15"/>
    <mergeCell ref="I14:I15"/>
    <mergeCell ref="D30:D32"/>
    <mergeCell ref="E30:E32"/>
    <mergeCell ref="E25:E27"/>
    <mergeCell ref="F25:F27"/>
    <mergeCell ref="H36:H38"/>
    <mergeCell ref="H33:H35"/>
    <mergeCell ref="H39:H40"/>
    <mergeCell ref="F30:F32"/>
    <mergeCell ref="G30:G32"/>
    <mergeCell ref="C22:C24"/>
    <mergeCell ref="C16:C17"/>
    <mergeCell ref="C25:C27"/>
    <mergeCell ref="G25:G27"/>
    <mergeCell ref="D22:D24"/>
    <mergeCell ref="G22:G24"/>
    <mergeCell ref="E22:E24"/>
    <mergeCell ref="D6:F6"/>
    <mergeCell ref="H9:H10"/>
  </mergeCells>
  <conditionalFormatting sqref="G8:G16 G18:G22 G28:G29">
    <cfRule type="containsText" dxfId="116" priority="1" operator="containsText" text="Bajo">
      <formula>NOT(ISERROR(SEARCH(("Bajo"),(G8))))</formula>
    </cfRule>
  </conditionalFormatting>
  <conditionalFormatting sqref="G8:G16 G18:G22 G28:G29">
    <cfRule type="containsText" dxfId="115" priority="2" operator="containsText" text="Medio">
      <formula>NOT(ISERROR(SEARCH(("Medio"),(G8))))</formula>
    </cfRule>
  </conditionalFormatting>
  <conditionalFormatting sqref="G8:G16 G18:G22 G28:G29">
    <cfRule type="containsText" dxfId="114" priority="3" operator="containsText" text="Alto">
      <formula>NOT(ISERROR(SEARCH(("Alto"),(G8))))</formula>
    </cfRule>
  </conditionalFormatting>
  <conditionalFormatting sqref="G33">
    <cfRule type="containsText" dxfId="113" priority="4" operator="containsText" text="Bajo">
      <formula>NOT(ISERROR(SEARCH(("Bajo"),(G33))))</formula>
    </cfRule>
  </conditionalFormatting>
  <conditionalFormatting sqref="G33">
    <cfRule type="containsText" dxfId="112" priority="5" operator="containsText" text="Medio">
      <formula>NOT(ISERROR(SEARCH(("Medio"),(G33))))</formula>
    </cfRule>
  </conditionalFormatting>
  <conditionalFormatting sqref="G33">
    <cfRule type="containsText" dxfId="111" priority="6" operator="containsText" text="Alto">
      <formula>NOT(ISERROR(SEARCH(("Alto"),(G33))))</formula>
    </cfRule>
  </conditionalFormatting>
  <conditionalFormatting sqref="G33">
    <cfRule type="containsText" dxfId="110" priority="7" operator="containsText" text="Bajo">
      <formula>NOT(ISERROR(SEARCH(("Bajo"),(G33))))</formula>
    </cfRule>
  </conditionalFormatting>
  <conditionalFormatting sqref="G33">
    <cfRule type="containsText" dxfId="109" priority="8" operator="containsText" text="Medio">
      <formula>NOT(ISERROR(SEARCH(("Medio"),(G33))))</formula>
    </cfRule>
  </conditionalFormatting>
  <conditionalFormatting sqref="G33">
    <cfRule type="containsText" dxfId="108" priority="9" operator="containsText" text="Alto">
      <formula>NOT(ISERROR(SEARCH(("Alto"),(G33))))</formula>
    </cfRule>
  </conditionalFormatting>
  <conditionalFormatting sqref="G34">
    <cfRule type="containsText" dxfId="107" priority="10" operator="containsText" text="Bajo">
      <formula>NOT(ISERROR(SEARCH(("Bajo"),(G34))))</formula>
    </cfRule>
  </conditionalFormatting>
  <conditionalFormatting sqref="G34">
    <cfRule type="containsText" dxfId="106" priority="11" operator="containsText" text="Medio">
      <formula>NOT(ISERROR(SEARCH(("Medio"),(G34))))</formula>
    </cfRule>
  </conditionalFormatting>
  <conditionalFormatting sqref="G34">
    <cfRule type="containsText" dxfId="105" priority="12" operator="containsText" text="Alto">
      <formula>NOT(ISERROR(SEARCH(("Alto"),(G34))))</formula>
    </cfRule>
  </conditionalFormatting>
  <conditionalFormatting sqref="G34">
    <cfRule type="containsText" dxfId="104" priority="13" operator="containsText" text="Bajo">
      <formula>NOT(ISERROR(SEARCH(("Bajo"),(G34))))</formula>
    </cfRule>
  </conditionalFormatting>
  <conditionalFormatting sqref="G34">
    <cfRule type="containsText" dxfId="103" priority="14" operator="containsText" text="Medio">
      <formula>NOT(ISERROR(SEARCH(("Medio"),(G34))))</formula>
    </cfRule>
  </conditionalFormatting>
  <conditionalFormatting sqref="G34">
    <cfRule type="containsText" dxfId="102" priority="15" operator="containsText" text="Alto">
      <formula>NOT(ISERROR(SEARCH(("Alto"),(G34))))</formula>
    </cfRule>
  </conditionalFormatting>
  <conditionalFormatting sqref="G35">
    <cfRule type="containsText" dxfId="101" priority="16" operator="containsText" text="Bajo">
      <formula>NOT(ISERROR(SEARCH(("Bajo"),(G35))))</formula>
    </cfRule>
  </conditionalFormatting>
  <conditionalFormatting sqref="G35">
    <cfRule type="containsText" dxfId="100" priority="17" operator="containsText" text="Medio">
      <formula>NOT(ISERROR(SEARCH(("Medio"),(G35))))</formula>
    </cfRule>
  </conditionalFormatting>
  <conditionalFormatting sqref="G35">
    <cfRule type="containsText" dxfId="99" priority="18" operator="containsText" text="Alto">
      <formula>NOT(ISERROR(SEARCH(("Alto"),(G35))))</formula>
    </cfRule>
  </conditionalFormatting>
  <conditionalFormatting sqref="G35">
    <cfRule type="containsText" dxfId="98" priority="19" operator="containsText" text="Bajo">
      <formula>NOT(ISERROR(SEARCH(("Bajo"),(G35))))</formula>
    </cfRule>
  </conditionalFormatting>
  <conditionalFormatting sqref="G35">
    <cfRule type="containsText" dxfId="97" priority="20" operator="containsText" text="Medio">
      <formula>NOT(ISERROR(SEARCH(("Medio"),(G35))))</formula>
    </cfRule>
  </conditionalFormatting>
  <conditionalFormatting sqref="G35">
    <cfRule type="containsText" dxfId="96" priority="21" operator="containsText" text="Alto">
      <formula>NOT(ISERROR(SEARCH(("Alto"),(G35))))</formula>
    </cfRule>
  </conditionalFormatting>
  <conditionalFormatting sqref="G36">
    <cfRule type="containsText" dxfId="95" priority="22" operator="containsText" text="Bajo">
      <formula>NOT(ISERROR(SEARCH(("Bajo"),(G36))))</formula>
    </cfRule>
  </conditionalFormatting>
  <conditionalFormatting sqref="G36">
    <cfRule type="containsText" dxfId="94" priority="23" operator="containsText" text="Medio">
      <formula>NOT(ISERROR(SEARCH(("Medio"),(G36))))</formula>
    </cfRule>
  </conditionalFormatting>
  <conditionalFormatting sqref="G36">
    <cfRule type="containsText" dxfId="93" priority="24" operator="containsText" text="Alto">
      <formula>NOT(ISERROR(SEARCH(("Alto"),(G36))))</formula>
    </cfRule>
  </conditionalFormatting>
  <conditionalFormatting sqref="G36">
    <cfRule type="containsText" dxfId="92" priority="25" operator="containsText" text="Bajo">
      <formula>NOT(ISERROR(SEARCH(("Bajo"),(G36))))</formula>
    </cfRule>
  </conditionalFormatting>
  <conditionalFormatting sqref="G36">
    <cfRule type="containsText" dxfId="91" priority="26" operator="containsText" text="Medio">
      <formula>NOT(ISERROR(SEARCH(("Medio"),(G36))))</formula>
    </cfRule>
  </conditionalFormatting>
  <conditionalFormatting sqref="G36">
    <cfRule type="containsText" dxfId="90" priority="27" operator="containsText" text="Alto">
      <formula>NOT(ISERROR(SEARCH(("Alto"),(G36))))</formula>
    </cfRule>
  </conditionalFormatting>
  <conditionalFormatting sqref="G37">
    <cfRule type="containsText" dxfId="89" priority="28" operator="containsText" text="Bajo">
      <formula>NOT(ISERROR(SEARCH(("Bajo"),(G37))))</formula>
    </cfRule>
  </conditionalFormatting>
  <conditionalFormatting sqref="G37">
    <cfRule type="containsText" dxfId="88" priority="29" operator="containsText" text="Medio">
      <formula>NOT(ISERROR(SEARCH(("Medio"),(G37))))</formula>
    </cfRule>
  </conditionalFormatting>
  <conditionalFormatting sqref="G37">
    <cfRule type="containsText" dxfId="87" priority="30" operator="containsText" text="Alto">
      <formula>NOT(ISERROR(SEARCH(("Alto"),(G37))))</formula>
    </cfRule>
  </conditionalFormatting>
  <conditionalFormatting sqref="G37">
    <cfRule type="containsText" dxfId="86" priority="31" operator="containsText" text="Bajo">
      <formula>NOT(ISERROR(SEARCH(("Bajo"),(G37))))</formula>
    </cfRule>
  </conditionalFormatting>
  <conditionalFormatting sqref="G37">
    <cfRule type="containsText" dxfId="85" priority="32" operator="containsText" text="Medio">
      <formula>NOT(ISERROR(SEARCH(("Medio"),(G37))))</formula>
    </cfRule>
  </conditionalFormatting>
  <conditionalFormatting sqref="G37">
    <cfRule type="containsText" dxfId="84" priority="33" operator="containsText" text="Alto">
      <formula>NOT(ISERROR(SEARCH(("Alto"),(G37))))</formula>
    </cfRule>
  </conditionalFormatting>
  <conditionalFormatting sqref="G38">
    <cfRule type="containsText" dxfId="83" priority="34" operator="containsText" text="Bajo">
      <formula>NOT(ISERROR(SEARCH(("Bajo"),(G38))))</formula>
    </cfRule>
  </conditionalFormatting>
  <conditionalFormatting sqref="G38">
    <cfRule type="containsText" dxfId="82" priority="35" operator="containsText" text="Medio">
      <formula>NOT(ISERROR(SEARCH(("Medio"),(G38))))</formula>
    </cfRule>
  </conditionalFormatting>
  <conditionalFormatting sqref="G38">
    <cfRule type="containsText" dxfId="81" priority="36" operator="containsText" text="Alto">
      <formula>NOT(ISERROR(SEARCH(("Alto"),(G38))))</formula>
    </cfRule>
  </conditionalFormatting>
  <conditionalFormatting sqref="G38">
    <cfRule type="containsText" dxfId="80" priority="37" operator="containsText" text="Bajo">
      <formula>NOT(ISERROR(SEARCH(("Bajo"),(G38))))</formula>
    </cfRule>
  </conditionalFormatting>
  <conditionalFormatting sqref="G38">
    <cfRule type="containsText" dxfId="79" priority="38" operator="containsText" text="Medio">
      <formula>NOT(ISERROR(SEARCH(("Medio"),(G38))))</formula>
    </cfRule>
  </conditionalFormatting>
  <conditionalFormatting sqref="G38">
    <cfRule type="containsText" dxfId="78" priority="39" operator="containsText" text="Alto">
      <formula>NOT(ISERROR(SEARCH(("Alto"),(G38))))</formula>
    </cfRule>
  </conditionalFormatting>
  <conditionalFormatting sqref="G39">
    <cfRule type="containsText" dxfId="77" priority="40" operator="containsText" text="Bajo">
      <formula>NOT(ISERROR(SEARCH(("Bajo"),(G39))))</formula>
    </cfRule>
  </conditionalFormatting>
  <conditionalFormatting sqref="G39">
    <cfRule type="containsText" dxfId="76" priority="41" operator="containsText" text="Medio">
      <formula>NOT(ISERROR(SEARCH(("Medio"),(G39))))</formula>
    </cfRule>
  </conditionalFormatting>
  <conditionalFormatting sqref="G39">
    <cfRule type="containsText" dxfId="75" priority="42" operator="containsText" text="Alto">
      <formula>NOT(ISERROR(SEARCH(("Alto"),(G39))))</formula>
    </cfRule>
  </conditionalFormatting>
  <conditionalFormatting sqref="G39">
    <cfRule type="containsText" dxfId="74" priority="43" operator="containsText" text="Bajo">
      <formula>NOT(ISERROR(SEARCH(("Bajo"),(G39))))</formula>
    </cfRule>
  </conditionalFormatting>
  <conditionalFormatting sqref="G39">
    <cfRule type="containsText" dxfId="73" priority="44" operator="containsText" text="Medio">
      <formula>NOT(ISERROR(SEARCH(("Medio"),(G39))))</formula>
    </cfRule>
  </conditionalFormatting>
  <conditionalFormatting sqref="G39">
    <cfRule type="containsText" dxfId="72" priority="45" operator="containsText" text="Alto">
      <formula>NOT(ISERROR(SEARCH(("Alto"),(G39))))</formula>
    </cfRule>
  </conditionalFormatting>
  <conditionalFormatting sqref="G40">
    <cfRule type="containsText" dxfId="71" priority="46" operator="containsText" text="Bajo">
      <formula>NOT(ISERROR(SEARCH(("Bajo"),(G40))))</formula>
    </cfRule>
  </conditionalFormatting>
  <conditionalFormatting sqref="G40">
    <cfRule type="containsText" dxfId="70" priority="47" operator="containsText" text="Medio">
      <formula>NOT(ISERROR(SEARCH(("Medio"),(G40))))</formula>
    </cfRule>
  </conditionalFormatting>
  <conditionalFormatting sqref="G40">
    <cfRule type="containsText" dxfId="69" priority="48" operator="containsText" text="Alto">
      <formula>NOT(ISERROR(SEARCH(("Alto"),(G40))))</formula>
    </cfRule>
  </conditionalFormatting>
  <conditionalFormatting sqref="G40">
    <cfRule type="containsText" dxfId="68" priority="49" operator="containsText" text="Bajo">
      <formula>NOT(ISERROR(SEARCH(("Bajo"),(G40))))</formula>
    </cfRule>
  </conditionalFormatting>
  <conditionalFormatting sqref="G40">
    <cfRule type="containsText" dxfId="67" priority="50" operator="containsText" text="Medio">
      <formula>NOT(ISERROR(SEARCH(("Medio"),(G40))))</formula>
    </cfRule>
  </conditionalFormatting>
  <conditionalFormatting sqref="G40">
    <cfRule type="containsText" dxfId="66" priority="51" operator="containsText" text="Alto">
      <formula>NOT(ISERROR(SEARCH(("Alto"),(G40))))</formula>
    </cfRule>
  </conditionalFormatting>
  <conditionalFormatting sqref="G25">
    <cfRule type="containsText" dxfId="65" priority="52" operator="containsText" text="Bajo">
      <formula>NOT(ISERROR(SEARCH(("Bajo"),(G25))))</formula>
    </cfRule>
  </conditionalFormatting>
  <conditionalFormatting sqref="G25">
    <cfRule type="containsText" dxfId="64" priority="53" operator="containsText" text="Medio">
      <formula>NOT(ISERROR(SEARCH(("Medio"),(G25))))</formula>
    </cfRule>
  </conditionalFormatting>
  <conditionalFormatting sqref="G25">
    <cfRule type="containsText" dxfId="63" priority="54" operator="containsText" text="Alto">
      <formula>NOT(ISERROR(SEARCH(("Alto"),(G25))))</formula>
    </cfRule>
  </conditionalFormatting>
  <conditionalFormatting sqref="G30">
    <cfRule type="containsText" dxfId="62" priority="55" operator="containsText" text="Bajo">
      <formula>NOT(ISERROR(SEARCH(("Bajo"),(G30))))</formula>
    </cfRule>
  </conditionalFormatting>
  <conditionalFormatting sqref="G30">
    <cfRule type="containsText" dxfId="61" priority="56" operator="containsText" text="Medio">
      <formula>NOT(ISERROR(SEARCH(("Medio"),(G30))))</formula>
    </cfRule>
  </conditionalFormatting>
  <conditionalFormatting sqref="G30">
    <cfRule type="containsText" dxfId="60" priority="57" operator="containsText" text="Alto">
      <formula>NOT(ISERROR(SEARCH(("Alto"),(G30))))</formula>
    </cfRule>
  </conditionalFormatting>
  <conditionalFormatting sqref="N8:N16 N18:N22 N28:N29">
    <cfRule type="containsText" dxfId="59" priority="58" operator="containsText" text="Bajo">
      <formula>NOT(ISERROR(SEARCH(("Bajo"),(N8))))</formula>
    </cfRule>
  </conditionalFormatting>
  <conditionalFormatting sqref="N8:N16 N18:N22 N28:N29">
    <cfRule type="containsText" dxfId="58" priority="59" operator="containsText" text="Medio">
      <formula>NOT(ISERROR(SEARCH(("Medio"),(N8))))</formula>
    </cfRule>
  </conditionalFormatting>
  <conditionalFormatting sqref="N8:N16 N18:N22 N28:N29">
    <cfRule type="containsText" dxfId="57" priority="60" operator="containsText" text="Alto">
      <formula>NOT(ISERROR(SEARCH(("Alto"),(N8))))</formula>
    </cfRule>
  </conditionalFormatting>
  <conditionalFormatting sqref="N33">
    <cfRule type="containsText" dxfId="56" priority="61" operator="containsText" text="Bajo">
      <formula>NOT(ISERROR(SEARCH(("Bajo"),(N33))))</formula>
    </cfRule>
  </conditionalFormatting>
  <conditionalFormatting sqref="N33">
    <cfRule type="containsText" dxfId="55" priority="62" operator="containsText" text="Medio">
      <formula>NOT(ISERROR(SEARCH(("Medio"),(N33))))</formula>
    </cfRule>
  </conditionalFormatting>
  <conditionalFormatting sqref="N33">
    <cfRule type="containsText" dxfId="54" priority="63" operator="containsText" text="Alto">
      <formula>NOT(ISERROR(SEARCH(("Alto"),(N33))))</formula>
    </cfRule>
  </conditionalFormatting>
  <conditionalFormatting sqref="N33">
    <cfRule type="containsText" dxfId="53" priority="64" operator="containsText" text="Bajo">
      <formula>NOT(ISERROR(SEARCH(("Bajo"),(N33))))</formula>
    </cfRule>
  </conditionalFormatting>
  <conditionalFormatting sqref="N33">
    <cfRule type="containsText" dxfId="52" priority="65" operator="containsText" text="Medio">
      <formula>NOT(ISERROR(SEARCH(("Medio"),(N33))))</formula>
    </cfRule>
  </conditionalFormatting>
  <conditionalFormatting sqref="N33">
    <cfRule type="containsText" dxfId="51" priority="66" operator="containsText" text="Alto">
      <formula>NOT(ISERROR(SEARCH(("Alto"),(N33))))</formula>
    </cfRule>
  </conditionalFormatting>
  <conditionalFormatting sqref="N34">
    <cfRule type="containsText" dxfId="50" priority="67" operator="containsText" text="Bajo">
      <formula>NOT(ISERROR(SEARCH(("Bajo"),(N34))))</formula>
    </cfRule>
  </conditionalFormatting>
  <conditionalFormatting sqref="N34">
    <cfRule type="containsText" dxfId="49" priority="68" operator="containsText" text="Medio">
      <formula>NOT(ISERROR(SEARCH(("Medio"),(N34))))</formula>
    </cfRule>
  </conditionalFormatting>
  <conditionalFormatting sqref="N34">
    <cfRule type="containsText" dxfId="48" priority="69" operator="containsText" text="Alto">
      <formula>NOT(ISERROR(SEARCH(("Alto"),(N34))))</formula>
    </cfRule>
  </conditionalFormatting>
  <conditionalFormatting sqref="N34">
    <cfRule type="containsText" dxfId="47" priority="70" operator="containsText" text="Bajo">
      <formula>NOT(ISERROR(SEARCH(("Bajo"),(N34))))</formula>
    </cfRule>
  </conditionalFormatting>
  <conditionalFormatting sqref="N34">
    <cfRule type="containsText" dxfId="46" priority="71" operator="containsText" text="Medio">
      <formula>NOT(ISERROR(SEARCH(("Medio"),(N34))))</formula>
    </cfRule>
  </conditionalFormatting>
  <conditionalFormatting sqref="N34">
    <cfRule type="containsText" dxfId="45" priority="72" operator="containsText" text="Alto">
      <formula>NOT(ISERROR(SEARCH(("Alto"),(N34))))</formula>
    </cfRule>
  </conditionalFormatting>
  <conditionalFormatting sqref="N35">
    <cfRule type="containsText" dxfId="44" priority="73" operator="containsText" text="Bajo">
      <formula>NOT(ISERROR(SEARCH(("Bajo"),(N35))))</formula>
    </cfRule>
  </conditionalFormatting>
  <conditionalFormatting sqref="N35">
    <cfRule type="containsText" dxfId="43" priority="74" operator="containsText" text="Medio">
      <formula>NOT(ISERROR(SEARCH(("Medio"),(N35))))</formula>
    </cfRule>
  </conditionalFormatting>
  <conditionalFormatting sqref="N35">
    <cfRule type="containsText" dxfId="42" priority="75" operator="containsText" text="Alto">
      <formula>NOT(ISERROR(SEARCH(("Alto"),(N35))))</formula>
    </cfRule>
  </conditionalFormatting>
  <conditionalFormatting sqref="N35">
    <cfRule type="containsText" dxfId="41" priority="76" operator="containsText" text="Bajo">
      <formula>NOT(ISERROR(SEARCH(("Bajo"),(N35))))</formula>
    </cfRule>
  </conditionalFormatting>
  <conditionalFormatting sqref="N35">
    <cfRule type="containsText" dxfId="40" priority="77" operator="containsText" text="Medio">
      <formula>NOT(ISERROR(SEARCH(("Medio"),(N35))))</formula>
    </cfRule>
  </conditionalFormatting>
  <conditionalFormatting sqref="N35">
    <cfRule type="containsText" dxfId="39" priority="78" operator="containsText" text="Alto">
      <formula>NOT(ISERROR(SEARCH(("Alto"),(N35))))</formula>
    </cfRule>
  </conditionalFormatting>
  <conditionalFormatting sqref="N36">
    <cfRule type="containsText" dxfId="38" priority="79" operator="containsText" text="Bajo">
      <formula>NOT(ISERROR(SEARCH(("Bajo"),(N36))))</formula>
    </cfRule>
  </conditionalFormatting>
  <conditionalFormatting sqref="N36">
    <cfRule type="containsText" dxfId="37" priority="80" operator="containsText" text="Medio">
      <formula>NOT(ISERROR(SEARCH(("Medio"),(N36))))</formula>
    </cfRule>
  </conditionalFormatting>
  <conditionalFormatting sqref="N36">
    <cfRule type="containsText" dxfId="36" priority="81" operator="containsText" text="Alto">
      <formula>NOT(ISERROR(SEARCH(("Alto"),(N36))))</formula>
    </cfRule>
  </conditionalFormatting>
  <conditionalFormatting sqref="N36">
    <cfRule type="containsText" dxfId="35" priority="82" operator="containsText" text="Bajo">
      <formula>NOT(ISERROR(SEARCH(("Bajo"),(N36))))</formula>
    </cfRule>
  </conditionalFormatting>
  <conditionalFormatting sqref="N36">
    <cfRule type="containsText" dxfId="34" priority="83" operator="containsText" text="Medio">
      <formula>NOT(ISERROR(SEARCH(("Medio"),(N36))))</formula>
    </cfRule>
  </conditionalFormatting>
  <conditionalFormatting sqref="N36">
    <cfRule type="containsText" dxfId="33" priority="84" operator="containsText" text="Alto">
      <formula>NOT(ISERROR(SEARCH(("Alto"),(N36))))</formula>
    </cfRule>
  </conditionalFormatting>
  <conditionalFormatting sqref="N37">
    <cfRule type="containsText" dxfId="32" priority="85" operator="containsText" text="Bajo">
      <formula>NOT(ISERROR(SEARCH(("Bajo"),(N37))))</formula>
    </cfRule>
  </conditionalFormatting>
  <conditionalFormatting sqref="N37">
    <cfRule type="containsText" dxfId="31" priority="86" operator="containsText" text="Medio">
      <formula>NOT(ISERROR(SEARCH(("Medio"),(N37))))</formula>
    </cfRule>
  </conditionalFormatting>
  <conditionalFormatting sqref="N37">
    <cfRule type="containsText" dxfId="30" priority="87" operator="containsText" text="Alto">
      <formula>NOT(ISERROR(SEARCH(("Alto"),(N37))))</formula>
    </cfRule>
  </conditionalFormatting>
  <conditionalFormatting sqref="N37">
    <cfRule type="containsText" dxfId="29" priority="88" operator="containsText" text="Bajo">
      <formula>NOT(ISERROR(SEARCH(("Bajo"),(N37))))</formula>
    </cfRule>
  </conditionalFormatting>
  <conditionalFormatting sqref="N37">
    <cfRule type="containsText" dxfId="28" priority="89" operator="containsText" text="Medio">
      <formula>NOT(ISERROR(SEARCH(("Medio"),(N37))))</formula>
    </cfRule>
  </conditionalFormatting>
  <conditionalFormatting sqref="N37">
    <cfRule type="containsText" dxfId="27" priority="90" operator="containsText" text="Alto">
      <formula>NOT(ISERROR(SEARCH(("Alto"),(N37))))</formula>
    </cfRule>
  </conditionalFormatting>
  <conditionalFormatting sqref="N38">
    <cfRule type="containsText" dxfId="26" priority="91" operator="containsText" text="Bajo">
      <formula>NOT(ISERROR(SEARCH(("Bajo"),(N38))))</formula>
    </cfRule>
  </conditionalFormatting>
  <conditionalFormatting sqref="N38">
    <cfRule type="containsText" dxfId="25" priority="92" operator="containsText" text="Medio">
      <formula>NOT(ISERROR(SEARCH(("Medio"),(N38))))</formula>
    </cfRule>
  </conditionalFormatting>
  <conditionalFormatting sqref="N38">
    <cfRule type="containsText" dxfId="24" priority="93" operator="containsText" text="Alto">
      <formula>NOT(ISERROR(SEARCH(("Alto"),(N38))))</formula>
    </cfRule>
  </conditionalFormatting>
  <conditionalFormatting sqref="N38">
    <cfRule type="containsText" dxfId="23" priority="94" operator="containsText" text="Bajo">
      <formula>NOT(ISERROR(SEARCH(("Bajo"),(N38))))</formula>
    </cfRule>
  </conditionalFormatting>
  <conditionalFormatting sqref="N38">
    <cfRule type="containsText" dxfId="22" priority="95" operator="containsText" text="Medio">
      <formula>NOT(ISERROR(SEARCH(("Medio"),(N38))))</formula>
    </cfRule>
  </conditionalFormatting>
  <conditionalFormatting sqref="N38">
    <cfRule type="containsText" dxfId="21" priority="96" operator="containsText" text="Alto">
      <formula>NOT(ISERROR(SEARCH(("Alto"),(N38))))</formula>
    </cfRule>
  </conditionalFormatting>
  <conditionalFormatting sqref="N39">
    <cfRule type="containsText" dxfId="20" priority="97" operator="containsText" text="Bajo">
      <formula>NOT(ISERROR(SEARCH(("Bajo"),(N39))))</formula>
    </cfRule>
  </conditionalFormatting>
  <conditionalFormatting sqref="N39">
    <cfRule type="containsText" dxfId="19" priority="98" operator="containsText" text="Medio">
      <formula>NOT(ISERROR(SEARCH(("Medio"),(N39))))</formula>
    </cfRule>
  </conditionalFormatting>
  <conditionalFormatting sqref="N39">
    <cfRule type="containsText" dxfId="18" priority="99" operator="containsText" text="Alto">
      <formula>NOT(ISERROR(SEARCH(("Alto"),(N39))))</formula>
    </cfRule>
  </conditionalFormatting>
  <conditionalFormatting sqref="N39">
    <cfRule type="containsText" dxfId="17" priority="100" operator="containsText" text="Bajo">
      <formula>NOT(ISERROR(SEARCH(("Bajo"),(N39))))</formula>
    </cfRule>
  </conditionalFormatting>
  <conditionalFormatting sqref="N39">
    <cfRule type="containsText" dxfId="16" priority="101" operator="containsText" text="Medio">
      <formula>NOT(ISERROR(SEARCH(("Medio"),(N39))))</formula>
    </cfRule>
  </conditionalFormatting>
  <conditionalFormatting sqref="N39">
    <cfRule type="containsText" dxfId="15" priority="102" operator="containsText" text="Alto">
      <formula>NOT(ISERROR(SEARCH(("Alto"),(N39))))</formula>
    </cfRule>
  </conditionalFormatting>
  <conditionalFormatting sqref="N40">
    <cfRule type="containsText" dxfId="14" priority="103" operator="containsText" text="Bajo">
      <formula>NOT(ISERROR(SEARCH(("Bajo"),(N40))))</formula>
    </cfRule>
  </conditionalFormatting>
  <conditionalFormatting sqref="N40">
    <cfRule type="containsText" dxfId="13" priority="104" operator="containsText" text="Medio">
      <formula>NOT(ISERROR(SEARCH(("Medio"),(N40))))</formula>
    </cfRule>
  </conditionalFormatting>
  <conditionalFormatting sqref="N40">
    <cfRule type="containsText" dxfId="12" priority="105" operator="containsText" text="Alto">
      <formula>NOT(ISERROR(SEARCH(("Alto"),(N40))))</formula>
    </cfRule>
  </conditionalFormatting>
  <conditionalFormatting sqref="N40">
    <cfRule type="containsText" dxfId="11" priority="106" operator="containsText" text="Bajo">
      <formula>NOT(ISERROR(SEARCH(("Bajo"),(N40))))</formula>
    </cfRule>
  </conditionalFormatting>
  <conditionalFormatting sqref="N40">
    <cfRule type="containsText" dxfId="10" priority="107" operator="containsText" text="Medio">
      <formula>NOT(ISERROR(SEARCH(("Medio"),(N40))))</formula>
    </cfRule>
  </conditionalFormatting>
  <conditionalFormatting sqref="N40">
    <cfRule type="containsText" dxfId="9" priority="108" operator="containsText" text="Alto">
      <formula>NOT(ISERROR(SEARCH(("Alto"),(N40))))</formula>
    </cfRule>
  </conditionalFormatting>
  <conditionalFormatting sqref="N25">
    <cfRule type="containsText" dxfId="8" priority="109" operator="containsText" text="Bajo">
      <formula>NOT(ISERROR(SEARCH(("Bajo"),(N25))))</formula>
    </cfRule>
  </conditionalFormatting>
  <conditionalFormatting sqref="N25">
    <cfRule type="containsText" dxfId="7" priority="110" operator="containsText" text="Medio">
      <formula>NOT(ISERROR(SEARCH(("Medio"),(N25))))</formula>
    </cfRule>
  </conditionalFormatting>
  <conditionalFormatting sqref="N25">
    <cfRule type="containsText" dxfId="6" priority="111" operator="containsText" text="Alto">
      <formula>NOT(ISERROR(SEARCH(("Alto"),(N25))))</formula>
    </cfRule>
  </conditionalFormatting>
  <conditionalFormatting sqref="N30">
    <cfRule type="containsText" dxfId="5" priority="112" operator="containsText" text="Bajo">
      <formula>NOT(ISERROR(SEARCH(("Bajo"),(N30))))</formula>
    </cfRule>
  </conditionalFormatting>
  <conditionalFormatting sqref="N30">
    <cfRule type="containsText" dxfId="4" priority="113" operator="containsText" text="Medio">
      <formula>NOT(ISERROR(SEARCH(("Medio"),(N30))))</formula>
    </cfRule>
  </conditionalFormatting>
  <conditionalFormatting sqref="N30">
    <cfRule type="containsText" dxfId="3" priority="114" operator="containsText" text="Alto">
      <formula>NOT(ISERROR(SEARCH(("Alto"),(N30))))</formula>
    </cfRule>
  </conditionalFormatting>
  <pageMargins left="0.75" right="0.75" top="1" bottom="1"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4"/>
  <sheetViews>
    <sheetView tabSelected="1" workbookViewId="0">
      <pane ySplit="4" topLeftCell="A5" activePane="bottomLeft" state="frozen"/>
      <selection pane="bottomLeft" activeCell="B6" sqref="B6"/>
    </sheetView>
  </sheetViews>
  <sheetFormatPr baseColWidth="10" defaultColWidth="11.25" defaultRowHeight="15" customHeight="1"/>
  <cols>
    <col min="1" max="1" width="3.625" customWidth="1"/>
    <col min="2" max="2" width="36.875" customWidth="1"/>
    <col min="3" max="3" width="5.875" customWidth="1"/>
    <col min="4" max="4" width="25.875" customWidth="1"/>
    <col min="5" max="5" width="4.625" customWidth="1"/>
    <col min="6" max="6" width="3.625" customWidth="1"/>
    <col min="7" max="7" width="4.5" customWidth="1"/>
    <col min="8" max="8" width="6.125" customWidth="1"/>
    <col min="9" max="9" width="28.875" customWidth="1"/>
    <col min="10" max="10" width="30.125" customWidth="1"/>
    <col min="11" max="11" width="20" customWidth="1"/>
    <col min="12" max="12" width="16.5" customWidth="1"/>
    <col min="13" max="13" width="3.75" customWidth="1"/>
    <col min="14" max="14" width="5.25" customWidth="1"/>
    <col min="15" max="15" width="4.375" customWidth="1"/>
    <col min="16" max="16" width="6.75" customWidth="1"/>
    <col min="17" max="17" width="25.5" customWidth="1"/>
  </cols>
  <sheetData>
    <row r="1" spans="1:17" ht="88.5" customHeight="1">
      <c r="A1" s="88" t="s">
        <v>0</v>
      </c>
      <c r="B1" s="73"/>
      <c r="C1" s="73"/>
      <c r="D1" s="73"/>
      <c r="E1" s="73"/>
      <c r="F1" s="73"/>
      <c r="G1" s="73"/>
      <c r="H1" s="73"/>
      <c r="I1" s="73"/>
      <c r="J1" s="73"/>
      <c r="K1" s="73"/>
      <c r="L1" s="73"/>
      <c r="M1" s="73"/>
      <c r="N1" s="73"/>
      <c r="O1" s="73"/>
      <c r="P1" s="73"/>
      <c r="Q1" s="73"/>
    </row>
    <row r="2" spans="1:17" ht="15.75" customHeight="1">
      <c r="A2" s="80" t="s">
        <v>1</v>
      </c>
      <c r="B2" s="81" t="s">
        <v>6</v>
      </c>
      <c r="C2" s="90" t="s">
        <v>7</v>
      </c>
      <c r="D2" s="86"/>
      <c r="E2" s="84" t="s">
        <v>10</v>
      </c>
      <c r="F2" s="85"/>
      <c r="G2" s="86"/>
      <c r="H2" s="80" t="s">
        <v>12</v>
      </c>
      <c r="I2" s="80" t="s">
        <v>15</v>
      </c>
      <c r="J2" s="81" t="s">
        <v>16</v>
      </c>
      <c r="K2" s="81" t="s">
        <v>18</v>
      </c>
      <c r="L2" s="81" t="s">
        <v>19</v>
      </c>
      <c r="M2" s="83" t="s">
        <v>20</v>
      </c>
      <c r="N2" s="46"/>
      <c r="O2" s="46"/>
      <c r="P2" s="46"/>
      <c r="Q2" s="47"/>
    </row>
    <row r="3" spans="1:17" ht="15" customHeight="1">
      <c r="A3" s="58"/>
      <c r="B3" s="58"/>
      <c r="C3" s="87"/>
      <c r="D3" s="55"/>
      <c r="E3" s="87"/>
      <c r="F3" s="54"/>
      <c r="G3" s="55"/>
      <c r="H3" s="58"/>
      <c r="I3" s="58"/>
      <c r="J3" s="58"/>
      <c r="K3" s="58"/>
      <c r="L3" s="58"/>
      <c r="M3" s="83" t="s">
        <v>10</v>
      </c>
      <c r="N3" s="46"/>
      <c r="O3" s="47"/>
      <c r="P3" s="81" t="s">
        <v>12</v>
      </c>
      <c r="Q3" s="81" t="s">
        <v>16</v>
      </c>
    </row>
    <row r="4" spans="1:17" ht="15.75" customHeight="1">
      <c r="A4" s="59"/>
      <c r="B4" s="59"/>
      <c r="C4" s="10" t="s">
        <v>1</v>
      </c>
      <c r="D4" s="10" t="s">
        <v>29</v>
      </c>
      <c r="E4" s="10" t="s">
        <v>26</v>
      </c>
      <c r="F4" s="10" t="s">
        <v>30</v>
      </c>
      <c r="G4" s="10" t="s">
        <v>28</v>
      </c>
      <c r="H4" s="59"/>
      <c r="I4" s="59"/>
      <c r="J4" s="59"/>
      <c r="K4" s="59"/>
      <c r="L4" s="59"/>
      <c r="M4" s="10" t="s">
        <v>26</v>
      </c>
      <c r="N4" s="10" t="s">
        <v>27</v>
      </c>
      <c r="O4" s="10" t="s">
        <v>28</v>
      </c>
      <c r="P4" s="59"/>
      <c r="Q4" s="59"/>
    </row>
    <row r="5" spans="1:17" ht="15.75" customHeight="1">
      <c r="A5" s="11">
        <v>1</v>
      </c>
      <c r="B5" s="13" t="s">
        <v>33</v>
      </c>
      <c r="C5" s="15">
        <v>43101</v>
      </c>
      <c r="D5" s="13" t="s">
        <v>34</v>
      </c>
      <c r="E5" s="11">
        <v>1</v>
      </c>
      <c r="F5" s="11">
        <v>2</v>
      </c>
      <c r="G5" s="18">
        <f t="shared" ref="G5:G14" si="0">E5*F5</f>
        <v>2</v>
      </c>
      <c r="H5" s="11" t="str">
        <f t="shared" ref="H5:H6" si="1">IF(G5&lt;=3, "Bajo", IF(G5&lt;9, "Medio", "Alto"))</f>
        <v>Bajo</v>
      </c>
      <c r="I5" s="13" t="s">
        <v>39</v>
      </c>
      <c r="J5" s="13" t="s">
        <v>40</v>
      </c>
      <c r="K5" s="11" t="s">
        <v>41</v>
      </c>
      <c r="L5" s="23"/>
      <c r="M5" s="23"/>
      <c r="N5" s="23"/>
      <c r="O5" s="23"/>
      <c r="P5" s="11" t="str">
        <f t="shared" ref="P5:P6" si="2">IF(O5&lt;=3, "Bajo", IF(O5&lt;9, "Medio", "Alto"))</f>
        <v>Bajo</v>
      </c>
      <c r="Q5" s="11"/>
    </row>
    <row r="6" spans="1:17" ht="15.75" customHeight="1">
      <c r="A6" s="12">
        <v>2</v>
      </c>
      <c r="B6" s="27" t="s">
        <v>46</v>
      </c>
      <c r="C6" s="28">
        <v>43102</v>
      </c>
      <c r="D6" s="27" t="s">
        <v>50</v>
      </c>
      <c r="E6" s="12">
        <v>1</v>
      </c>
      <c r="F6" s="12">
        <v>3</v>
      </c>
      <c r="G6" s="26">
        <f t="shared" si="0"/>
        <v>3</v>
      </c>
      <c r="H6" s="12" t="str">
        <f t="shared" si="1"/>
        <v>Bajo</v>
      </c>
      <c r="I6" s="27" t="s">
        <v>53</v>
      </c>
      <c r="J6" s="27" t="s">
        <v>54</v>
      </c>
      <c r="K6" s="12" t="s">
        <v>57</v>
      </c>
      <c r="L6" s="14"/>
      <c r="M6" s="14"/>
      <c r="N6" s="14"/>
      <c r="O6" s="14"/>
      <c r="P6" s="12" t="str">
        <f t="shared" si="2"/>
        <v>Bajo</v>
      </c>
      <c r="Q6" s="12"/>
    </row>
    <row r="7" spans="1:17" ht="15.75" customHeight="1">
      <c r="A7" s="82">
        <v>3</v>
      </c>
      <c r="B7" s="89" t="s">
        <v>59</v>
      </c>
      <c r="C7" s="15">
        <v>43103</v>
      </c>
      <c r="D7" s="13" t="s">
        <v>61</v>
      </c>
      <c r="E7" s="11">
        <v>1</v>
      </c>
      <c r="F7" s="11">
        <v>3</v>
      </c>
      <c r="G7" s="18">
        <f t="shared" si="0"/>
        <v>3</v>
      </c>
      <c r="H7" s="11" t="str">
        <f t="shared" ref="H7:H12" si="3">IF(G7&lt;=4, "Bajo", IF(G7&lt;9, "Medio", "Alto"))</f>
        <v>Bajo</v>
      </c>
      <c r="I7" s="13" t="s">
        <v>66</v>
      </c>
      <c r="J7" s="89" t="s">
        <v>67</v>
      </c>
      <c r="K7" s="82" t="s">
        <v>57</v>
      </c>
      <c r="L7" s="23"/>
      <c r="M7" s="23"/>
      <c r="N7" s="23"/>
      <c r="O7" s="23"/>
      <c r="P7" s="11" t="str">
        <f t="shared" ref="P7:P12" si="4">IF(O7&lt;=4, "Bajo", IF(O7&lt;9, "Medio", "Alto"))</f>
        <v>Bajo</v>
      </c>
      <c r="Q7" s="82"/>
    </row>
    <row r="8" spans="1:17" ht="15.75" customHeight="1">
      <c r="A8" s="59"/>
      <c r="B8" s="59"/>
      <c r="C8" s="15">
        <v>43134</v>
      </c>
      <c r="D8" s="13" t="s">
        <v>78</v>
      </c>
      <c r="E8" s="11">
        <v>1</v>
      </c>
      <c r="F8" s="11">
        <v>3</v>
      </c>
      <c r="G8" s="18">
        <f t="shared" si="0"/>
        <v>3</v>
      </c>
      <c r="H8" s="11" t="str">
        <f t="shared" si="3"/>
        <v>Bajo</v>
      </c>
      <c r="I8" s="13" t="s">
        <v>81</v>
      </c>
      <c r="J8" s="59"/>
      <c r="K8" s="59"/>
      <c r="L8" s="23"/>
      <c r="M8" s="23"/>
      <c r="N8" s="23"/>
      <c r="O8" s="23"/>
      <c r="P8" s="11" t="str">
        <f t="shared" si="4"/>
        <v>Bajo</v>
      </c>
      <c r="Q8" s="59"/>
    </row>
    <row r="9" spans="1:17" ht="34.5">
      <c r="A9" s="12">
        <v>4</v>
      </c>
      <c r="B9" s="27" t="s">
        <v>82</v>
      </c>
      <c r="C9" s="28">
        <v>43104</v>
      </c>
      <c r="D9" s="27" t="s">
        <v>83</v>
      </c>
      <c r="E9" s="12">
        <v>1</v>
      </c>
      <c r="F9" s="12">
        <v>2</v>
      </c>
      <c r="G9" s="26">
        <f t="shared" si="0"/>
        <v>2</v>
      </c>
      <c r="H9" s="12" t="str">
        <f t="shared" si="3"/>
        <v>Bajo</v>
      </c>
      <c r="I9" s="27" t="s">
        <v>84</v>
      </c>
      <c r="J9" s="27" t="s">
        <v>85</v>
      </c>
      <c r="K9" s="12" t="s">
        <v>86</v>
      </c>
      <c r="L9" s="14"/>
      <c r="M9" s="14"/>
      <c r="N9" s="14"/>
      <c r="O9" s="14"/>
      <c r="P9" s="12" t="str">
        <f t="shared" si="4"/>
        <v>Bajo</v>
      </c>
      <c r="Q9" s="12"/>
    </row>
    <row r="10" spans="1:17" ht="51.75">
      <c r="A10" s="11">
        <v>5</v>
      </c>
      <c r="B10" s="13" t="s">
        <v>87</v>
      </c>
      <c r="C10" s="15">
        <v>43105</v>
      </c>
      <c r="D10" s="13" t="s">
        <v>88</v>
      </c>
      <c r="E10" s="11">
        <v>1</v>
      </c>
      <c r="F10" s="11">
        <v>3</v>
      </c>
      <c r="G10" s="18">
        <f t="shared" si="0"/>
        <v>3</v>
      </c>
      <c r="H10" s="11" t="str">
        <f t="shared" si="3"/>
        <v>Bajo</v>
      </c>
      <c r="I10" s="13" t="s">
        <v>90</v>
      </c>
      <c r="J10" s="13" t="s">
        <v>91</v>
      </c>
      <c r="K10" s="11" t="s">
        <v>93</v>
      </c>
      <c r="L10" s="23"/>
      <c r="M10" s="23"/>
      <c r="N10" s="23"/>
      <c r="O10" s="23"/>
      <c r="P10" s="11" t="str">
        <f t="shared" si="4"/>
        <v>Bajo</v>
      </c>
      <c r="Q10" s="11"/>
    </row>
    <row r="11" spans="1:17" ht="69">
      <c r="A11" s="12">
        <v>6</v>
      </c>
      <c r="B11" s="27" t="s">
        <v>94</v>
      </c>
      <c r="C11" s="28">
        <v>43106</v>
      </c>
      <c r="D11" s="27" t="s">
        <v>95</v>
      </c>
      <c r="E11" s="12">
        <v>1</v>
      </c>
      <c r="F11" s="12">
        <v>3</v>
      </c>
      <c r="G11" s="26">
        <f t="shared" si="0"/>
        <v>3</v>
      </c>
      <c r="H11" s="12" t="str">
        <f t="shared" si="3"/>
        <v>Bajo</v>
      </c>
      <c r="I11" s="27" t="s">
        <v>96</v>
      </c>
      <c r="J11" s="27" t="s">
        <v>98</v>
      </c>
      <c r="K11" s="12" t="s">
        <v>99</v>
      </c>
      <c r="L11" s="14"/>
      <c r="M11" s="14"/>
      <c r="N11" s="14"/>
      <c r="O11" s="14"/>
      <c r="P11" s="12" t="str">
        <f t="shared" si="4"/>
        <v>Bajo</v>
      </c>
      <c r="Q11" s="12"/>
    </row>
    <row r="12" spans="1:17" ht="69">
      <c r="A12" s="11">
        <v>7</v>
      </c>
      <c r="B12" s="13" t="s">
        <v>100</v>
      </c>
      <c r="C12" s="15">
        <v>43107</v>
      </c>
      <c r="D12" s="13" t="s">
        <v>101</v>
      </c>
      <c r="E12" s="11">
        <v>1</v>
      </c>
      <c r="F12" s="11">
        <v>2</v>
      </c>
      <c r="G12" s="18">
        <f t="shared" si="0"/>
        <v>2</v>
      </c>
      <c r="H12" s="11" t="str">
        <f t="shared" si="3"/>
        <v>Bajo</v>
      </c>
      <c r="I12" s="13" t="s">
        <v>102</v>
      </c>
      <c r="J12" s="13" t="s">
        <v>103</v>
      </c>
      <c r="K12" s="11" t="s">
        <v>57</v>
      </c>
      <c r="L12" s="23"/>
      <c r="M12" s="23"/>
      <c r="N12" s="23"/>
      <c r="O12" s="23"/>
      <c r="P12" s="11" t="str">
        <f t="shared" si="4"/>
        <v>Bajo</v>
      </c>
      <c r="Q12" s="11"/>
    </row>
    <row r="13" spans="1:17" ht="103.5">
      <c r="A13" s="12">
        <v>8</v>
      </c>
      <c r="B13" s="43" t="s">
        <v>104</v>
      </c>
      <c r="C13" s="28">
        <v>43108</v>
      </c>
      <c r="D13" s="27" t="s">
        <v>106</v>
      </c>
      <c r="E13" s="12">
        <v>1</v>
      </c>
      <c r="F13" s="12">
        <v>3</v>
      </c>
      <c r="G13" s="26">
        <f t="shared" si="0"/>
        <v>3</v>
      </c>
      <c r="H13" s="12" t="str">
        <f t="shared" ref="H13:H14" si="5">IF(G13&lt;=3, "Bajo", IF(G13&lt;9, "Medio", "Alto"))</f>
        <v>Bajo</v>
      </c>
      <c r="I13" s="27" t="s">
        <v>108</v>
      </c>
      <c r="J13" s="27" t="s">
        <v>109</v>
      </c>
      <c r="K13" s="12" t="s">
        <v>57</v>
      </c>
      <c r="L13" s="14"/>
      <c r="M13" s="14"/>
      <c r="N13" s="14"/>
      <c r="O13" s="14"/>
      <c r="P13" s="12" t="str">
        <f t="shared" ref="P13:P14" si="6">IF(O13&lt;=3, "Bajo", IF(O13&lt;9, "Medio", "Alto"))</f>
        <v>Bajo</v>
      </c>
      <c r="Q13" s="12"/>
    </row>
    <row r="14" spans="1:17" ht="86.25">
      <c r="A14" s="11">
        <v>9</v>
      </c>
      <c r="B14" s="13" t="s">
        <v>111</v>
      </c>
      <c r="C14" s="15">
        <v>43109</v>
      </c>
      <c r="D14" s="13" t="s">
        <v>112</v>
      </c>
      <c r="E14" s="11">
        <v>1</v>
      </c>
      <c r="F14" s="11">
        <v>3</v>
      </c>
      <c r="G14" s="18">
        <f t="shared" si="0"/>
        <v>3</v>
      </c>
      <c r="H14" s="11" t="str">
        <f t="shared" si="5"/>
        <v>Bajo</v>
      </c>
      <c r="I14" s="13" t="s">
        <v>113</v>
      </c>
      <c r="J14" s="13" t="s">
        <v>114</v>
      </c>
      <c r="K14" s="11" t="s">
        <v>99</v>
      </c>
      <c r="L14" s="23"/>
      <c r="M14" s="23"/>
      <c r="N14" s="23"/>
      <c r="O14" s="23"/>
      <c r="P14" s="11" t="str">
        <f t="shared" si="6"/>
        <v>Bajo</v>
      </c>
      <c r="Q14" s="11"/>
    </row>
  </sheetData>
  <mergeCells count="19">
    <mergeCell ref="A1:Q1"/>
    <mergeCell ref="Q7:Q8"/>
    <mergeCell ref="Q3:Q4"/>
    <mergeCell ref="B2:B4"/>
    <mergeCell ref="J7:J8"/>
    <mergeCell ref="B7:B8"/>
    <mergeCell ref="C2:D3"/>
    <mergeCell ref="K7:K8"/>
    <mergeCell ref="L2:L4"/>
    <mergeCell ref="I2:I4"/>
    <mergeCell ref="J2:J4"/>
    <mergeCell ref="A2:A4"/>
    <mergeCell ref="A7:A8"/>
    <mergeCell ref="P3:P4"/>
    <mergeCell ref="M3:O3"/>
    <mergeCell ref="H2:H4"/>
    <mergeCell ref="K2:K4"/>
    <mergeCell ref="M2:Q2"/>
    <mergeCell ref="E2:G3"/>
  </mergeCells>
  <conditionalFormatting sqref="H5:H14 P5:P14">
    <cfRule type="containsText" dxfId="2" priority="1" operator="containsText" text="Bajo">
      <formula>NOT(ISERROR(SEARCH(("Bajo"),(H5))))</formula>
    </cfRule>
  </conditionalFormatting>
  <conditionalFormatting sqref="H5:H14 P5:P14">
    <cfRule type="containsText" dxfId="1" priority="2" operator="containsText" text="Medio">
      <formula>NOT(ISERROR(SEARCH(("Medio"),(H5))))</formula>
    </cfRule>
  </conditionalFormatting>
  <conditionalFormatting sqref="H5:H14 P5:P14">
    <cfRule type="containsText" dxfId="0" priority="3" operator="containsText" text="Alto">
      <formula>NOT(ISERROR(SEARCH(("Alto"),(H5))))</formula>
    </cfRule>
  </conditionalFormatting>
  <pageMargins left="0.75" right="0.75" top="1" bottom="1" header="0" footer="0"/>
  <pageSetup paperSize="9" scale="4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Metodología del análisis</vt:lpstr>
      <vt:lpstr>Análisis de peligros general</vt:lpstr>
      <vt:lpstr>ITT-POS-01 - Análisis de 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JCRrivas</cp:lastModifiedBy>
  <cp:lastPrinted>2019-02-28T19:14:06Z</cp:lastPrinted>
  <dcterms:modified xsi:type="dcterms:W3CDTF">2019-02-28T19:14:13Z</dcterms:modified>
</cp:coreProperties>
</file>