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SII/kC5J9EA7Le+6XWUPeAxxa4bafz34B6fIPwsqNWM="/>
    </ext>
  </extLst>
</workbook>
</file>

<file path=xl/sharedStrings.xml><?xml version="1.0" encoding="utf-8"?>
<sst xmlns="http://schemas.openxmlformats.org/spreadsheetml/2006/main" count="81" uniqueCount="74">
  <si>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</si>
  <si>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</si>
  <si>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</si>
  <si>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</si>
  <si>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</si>
  <si>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</si>
  <si>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</si>
  <si>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</si>
  <si>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</si>
  <si>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</si>
  <si>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</si>
  <si>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</si>
  <si>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</si>
  <si>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</si>
  <si>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</si>
  <si>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</si>
  <si>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</si>
  <si>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</si>
  <si>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</si>
  <si>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</si>
  <si>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</si>
  <si>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
Procedimiento ITT-L-AC-15-PR-01 PROCEDMIENTO PARA ASESORÍA ACADÉMICA</t>
  </si>
  <si>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</si>
  <si>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</si>
  <si>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</si>
  <si>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</si>
  <si>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</si>
  <si>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</si>
  <si>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</si>
  <si>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</si>
  <si>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</si>
  <si>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</si>
  <si>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</si>
  <si>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</si>
  <si>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</si>
  <si>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</si>
  <si>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</si>
  <si>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</si>
  <si>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Publicación del programa de asesorías</t>
  </si>
  <si>
    <t>5.1.2</t>
  </si>
  <si>
    <t>Retraso en la publicación del programa de asesorías</t>
  </si>
  <si>
    <t xml:space="preserve">Mala planeación o prospección de necesidades                                                    Falta de recurso humano </t>
  </si>
  <si>
    <t>Incluir la publicación en el calendario oficial institucional</t>
  </si>
  <si>
    <t>Jefe de departamento</t>
  </si>
  <si>
    <t>Establecer un cronograma de publicación digital previa a la impresión física para garantizar la disponibilidad inmediata del servicio</t>
  </si>
  <si>
    <t>Programar la publicación del programa de asesorías como parte de las acciones de inicio del semestre</t>
  </si>
  <si>
    <t>Solicitud e impartición de asesoría</t>
  </si>
  <si>
    <t>5.1.3.1</t>
  </si>
  <si>
    <t>Inconsistencia entre la fecha registrada en la solicitud de asesorías y el horario publicado en el programa de asesorías ó día inhabil</t>
  </si>
  <si>
    <t>- Impartición de la asignatura por primera vez
- Desconocimiento del formato de instrumentación didáctica
- Fallas en la plataforma de gestión del curso</t>
  </si>
  <si>
    <t>Programa de asesorías visible desde el área de solicitud de asesorías</t>
  </si>
  <si>
    <t>Docente
Jefe de departamento</t>
  </si>
  <si>
    <t>Establecer comunicación con el estudiante para corroborar la fecha solicitada.
Personal auxiliar administrativo orienta en el llenado del formato de solicitud.</t>
  </si>
  <si>
    <t>Revisión diaria de la solicitud de asesorías
Calendario institucional visible</t>
  </si>
  <si>
    <t>5.1.3.2</t>
  </si>
  <si>
    <t>La asesoría no permite solventar la duda o rezago del estudiante</t>
  </si>
  <si>
    <t>Los docentes seleccionados en el programa de asesorías tienen competencias docentes para atender las dudas de las asignaturas programadas y los espacios de atención a asesorías disponen de material didáctico para la atención de las sesiones de asesoría</t>
  </si>
  <si>
    <t>Verificar verbalmente si la duda fue atendida, en caso contrario sugerir agendar otra sesión de asesoría de continuidad.</t>
  </si>
  <si>
    <t>Seguimiento a solicitudes de asesoría de los y las estudiantes para temas recurrentes</t>
  </si>
  <si>
    <t>Seguimiento de asesorías</t>
  </si>
  <si>
    <t>5.1.4</t>
  </si>
  <si>
    <t>Error en la captura de datos de las sesiones asesorías en el registro electrónico</t>
  </si>
  <si>
    <t>No se consulta calendario escolar                                                      No se llena correctamente el formato</t>
  </si>
  <si>
    <t>Personal que realiza la captura se capacita previamente para alimentar la información al registro electrónico</t>
  </si>
  <si>
    <t>Implementar una validación semestral mediante muestreo aleatorio de los registros físicos contra la base de datos electrónica por parte del Jefe de Proyecto Académico</t>
  </si>
  <si>
    <t>Se emplean validación de datos (listas desplegables) para datos clave: No. control, Asignatura, Fecha y Asesor</t>
  </si>
  <si>
    <t>Cierre del programa semestral de asesoría académica</t>
  </si>
  <si>
    <t>5.1.5</t>
  </si>
  <si>
    <t>El informe final del programa de asesoría se entrega incompleto</t>
  </si>
  <si>
    <t>Establecer dentro de las actividades especificas del nombramiento de Jefe de Proyecto Académico la entrega del informe final del programa de asesoría</t>
  </si>
  <si>
    <t>Jefe de proyecto
Jefe de departamento</t>
  </si>
  <si>
    <t>Solicitar complementar el informe final del programa de asesorías</t>
  </si>
  <si>
    <t>Capacitación para elaboración del Reporte final.</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</si>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</sst>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9.0"/>
      <color rgb="FF000000"/>
      <name val="Calibri"/>
    </font>
    <font>
      <sz val="9.0"/>
      <color theme="1"/>
      <name val="Calibri"/>
    </font>
    <font>
      <sz val="9.0"/>
      <color rgb="FF000000"/>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14" fillId="0" fontId="13" numFmtId="0" xfId="0" applyAlignment="1" applyBorder="1" applyFont="1">
      <alignment horizontal="center"/>
    </xf>
    <xf borderId="14" fillId="0" fontId="13" numFmtId="0" xfId="0" applyAlignment="1" applyBorder="1" applyFont="1">
      <alignment horizontal="center" readingOrder="0" shrinkToFit="0" wrapText="1"/>
    </xf>
    <xf borderId="14" fillId="0" fontId="13" numFmtId="0" xfId="0" applyAlignment="1" applyBorder="1" applyFont="1">
      <alignment horizontal="center" readingOrder="0" vertical="center"/>
    </xf>
    <xf borderId="14" fillId="0" fontId="13" numFmtId="0" xfId="0" applyAlignment="1" applyBorder="1" applyFont="1">
      <alignment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shrinkToFit="0" vertical="center" wrapText="1"/>
    </xf>
    <xf borderId="14" fillId="0" fontId="13" numFmtId="0" xfId="0" applyAlignment="1" applyBorder="1" applyFont="1">
      <alignment readingOrder="0" shrinkToFit="0" wrapText="1"/>
    </xf>
    <xf borderId="14" fillId="0" fontId="14" numFmtId="0" xfId="0" applyAlignment="1" applyBorder="1" applyFont="1">
      <alignment horizontal="center" readingOrder="0" vertical="center"/>
    </xf>
    <xf borderId="14" fillId="0" fontId="13" numFmtId="0" xfId="0" applyAlignment="1" applyBorder="1" applyFont="1">
      <alignment horizontal="center" vertical="center"/>
    </xf>
    <xf borderId="15" fillId="0" fontId="13" numFmtId="0" xfId="0" applyAlignment="1" applyBorder="1" applyFont="1">
      <alignment horizontal="center" readingOrder="0" shrinkToFit="0" vertical="center" wrapText="1"/>
    </xf>
    <xf borderId="14" fillId="0" fontId="13" numFmtId="0" xfId="0" applyAlignment="1" applyBorder="1" applyFont="1">
      <alignment horizontal="left" readingOrder="0" shrinkToFit="0" vertical="center" wrapText="1"/>
    </xf>
    <xf borderId="14" fillId="0" fontId="13" numFmtId="0" xfId="0" applyAlignment="1" applyBorder="1" applyFont="1">
      <alignment horizontal="center" readingOrder="0" shrinkToFit="0" vertical="center" wrapText="1"/>
    </xf>
    <xf quotePrefix="1" borderId="14" fillId="0" fontId="13" numFmtId="0" xfId="0" applyAlignment="1" applyBorder="1" applyFont="1">
      <alignment shrinkToFit="0" vertical="center" wrapText="1"/>
    </xf>
    <xf borderId="14" fillId="0" fontId="13" numFmtId="0" xfId="0" applyAlignment="1" applyBorder="1" applyFont="1">
      <alignment horizontal="left" shrinkToFit="0" vertical="center" wrapText="1"/>
    </xf>
    <xf borderId="0" fillId="0" fontId="11" numFmtId="0" xfId="0" applyAlignment="1" applyFont="1">
      <alignment vertical="center"/>
    </xf>
    <xf borderId="0" fillId="0" fontId="13"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29"/>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c r="A5" s="48">
        <v>1.0</v>
      </c>
      <c r="B5" s="49" t="s">
        <v>38</v>
      </c>
      <c r="C5" s="50" t="s">
        <v>39</v>
      </c>
      <c r="D5" s="51" t="s">
        <v>40</v>
      </c>
      <c r="E5" s="52">
        <v>1.0</v>
      </c>
      <c r="F5" s="52">
        <v>3.0</v>
      </c>
      <c r="G5" s="52">
        <f t="shared" ref="G5:G9" si="1">E5*F5</f>
        <v>3</v>
      </c>
      <c r="H5" s="52" t="str">
        <f t="shared" ref="H5:H9" si="2">IF(G5&lt;=3, "Bajo", IF(G5&lt;9, "Medio", "Alto"))</f>
        <v>Bajo</v>
      </c>
      <c r="I5" s="53" t="s">
        <v>41</v>
      </c>
      <c r="J5" s="51" t="s">
        <v>42</v>
      </c>
      <c r="K5" s="53" t="s">
        <v>43</v>
      </c>
      <c r="L5" s="54" t="s">
        <v>44</v>
      </c>
      <c r="M5" s="55">
        <v>1.0</v>
      </c>
      <c r="N5" s="55">
        <v>3.0</v>
      </c>
      <c r="O5" s="55">
        <v>3.0</v>
      </c>
      <c r="P5" s="52" t="str">
        <f t="shared" ref="P5:P9" si="3">IF(O5&lt;=3, "Bajo", IF(O5&lt;9, "Medio", "Alto"))</f>
        <v>Bajo</v>
      </c>
      <c r="Q5" s="54" t="s">
        <v>45</v>
      </c>
      <c r="R5" s="41"/>
      <c r="S5" s="41"/>
      <c r="T5" s="41"/>
      <c r="U5" s="41"/>
      <c r="V5" s="41"/>
      <c r="W5" s="41"/>
      <c r="X5" s="41"/>
      <c r="Y5" s="41"/>
      <c r="Z5" s="41"/>
    </row>
    <row r="6">
      <c r="A6" s="56">
        <v>2.0</v>
      </c>
      <c r="B6" s="57" t="s">
        <v>46</v>
      </c>
      <c r="C6" s="50" t="s">
        <v>47</v>
      </c>
      <c r="D6" s="58" t="s">
        <v>48</v>
      </c>
      <c r="E6" s="59">
        <v>2.0</v>
      </c>
      <c r="F6" s="52">
        <v>3.0</v>
      </c>
      <c r="G6" s="52">
        <f t="shared" si="1"/>
        <v>6</v>
      </c>
      <c r="H6" s="52" t="str">
        <f t="shared" si="2"/>
        <v>Medio</v>
      </c>
      <c r="I6" s="60" t="s">
        <v>49</v>
      </c>
      <c r="J6" s="58" t="s">
        <v>50</v>
      </c>
      <c r="K6" s="61" t="s">
        <v>51</v>
      </c>
      <c r="L6" s="58" t="s">
        <v>52</v>
      </c>
      <c r="M6" s="56">
        <v>1.0</v>
      </c>
      <c r="N6" s="56">
        <v>3.0</v>
      </c>
      <c r="O6" s="52">
        <f>M6*N6</f>
        <v>3</v>
      </c>
      <c r="P6" s="52" t="str">
        <f t="shared" si="3"/>
        <v>Bajo</v>
      </c>
      <c r="Q6" s="58" t="s">
        <v>53</v>
      </c>
      <c r="R6" s="41"/>
      <c r="S6" s="41"/>
      <c r="T6" s="41"/>
      <c r="U6" s="41"/>
      <c r="V6" s="41"/>
      <c r="W6" s="41"/>
      <c r="X6" s="41"/>
      <c r="Y6" s="41"/>
      <c r="Z6" s="41"/>
    </row>
    <row r="7">
      <c r="A7" s="50">
        <v>3.0</v>
      </c>
      <c r="B7" s="31"/>
      <c r="C7" s="50" t="s">
        <v>54</v>
      </c>
      <c r="D7" s="58" t="s">
        <v>55</v>
      </c>
      <c r="E7" s="59">
        <v>2.0</v>
      </c>
      <c r="F7" s="59">
        <v>3.0</v>
      </c>
      <c r="G7" s="52">
        <f t="shared" si="1"/>
        <v>6</v>
      </c>
      <c r="H7" s="52" t="str">
        <f t="shared" si="2"/>
        <v>Medio</v>
      </c>
      <c r="I7" s="53"/>
      <c r="J7" s="58" t="s">
        <v>56</v>
      </c>
      <c r="K7" s="61" t="s">
        <v>51</v>
      </c>
      <c r="L7" s="58" t="s">
        <v>57</v>
      </c>
      <c r="M7" s="50">
        <v>1.0</v>
      </c>
      <c r="N7" s="50">
        <v>3.0</v>
      </c>
      <c r="O7" s="59">
        <v>3.0</v>
      </c>
      <c r="P7" s="52" t="str">
        <f t="shared" si="3"/>
        <v>Bajo</v>
      </c>
      <c r="Q7" s="58" t="s">
        <v>58</v>
      </c>
      <c r="R7" s="41"/>
      <c r="S7" s="41"/>
      <c r="T7" s="41"/>
      <c r="U7" s="41"/>
      <c r="V7" s="41"/>
      <c r="W7" s="41"/>
      <c r="X7" s="41"/>
      <c r="Y7" s="41"/>
      <c r="Z7" s="41"/>
    </row>
    <row r="8">
      <c r="A8" s="50">
        <v>4.0</v>
      </c>
      <c r="B8" s="59" t="s">
        <v>59</v>
      </c>
      <c r="C8" s="50" t="s">
        <v>60</v>
      </c>
      <c r="D8" s="58" t="s">
        <v>61</v>
      </c>
      <c r="E8" s="59">
        <v>1.0</v>
      </c>
      <c r="F8" s="52">
        <v>3.0</v>
      </c>
      <c r="G8" s="52">
        <f t="shared" si="1"/>
        <v>3</v>
      </c>
      <c r="H8" s="52" t="str">
        <f t="shared" si="2"/>
        <v>Bajo</v>
      </c>
      <c r="I8" s="61" t="s">
        <v>62</v>
      </c>
      <c r="J8" s="58" t="s">
        <v>63</v>
      </c>
      <c r="K8" s="53" t="s">
        <v>43</v>
      </c>
      <c r="L8" s="58" t="s">
        <v>64</v>
      </c>
      <c r="M8" s="50">
        <v>1.0</v>
      </c>
      <c r="N8" s="50">
        <v>3.0</v>
      </c>
      <c r="O8" s="59">
        <v>3.0</v>
      </c>
      <c r="P8" s="52" t="str">
        <f t="shared" si="3"/>
        <v>Bajo</v>
      </c>
      <c r="Q8" s="58" t="s">
        <v>65</v>
      </c>
      <c r="R8" s="41"/>
      <c r="S8" s="41"/>
      <c r="T8" s="41"/>
      <c r="U8" s="41"/>
      <c r="V8" s="41"/>
      <c r="W8" s="41"/>
      <c r="X8" s="41"/>
      <c r="Y8" s="41"/>
      <c r="Z8" s="41"/>
    </row>
    <row r="9">
      <c r="A9" s="50">
        <v>5.0</v>
      </c>
      <c r="B9" s="59" t="s">
        <v>66</v>
      </c>
      <c r="C9" s="50" t="s">
        <v>67</v>
      </c>
      <c r="D9" s="58" t="s">
        <v>68</v>
      </c>
      <c r="E9" s="59">
        <v>1.0</v>
      </c>
      <c r="F9" s="59">
        <v>3.0</v>
      </c>
      <c r="G9" s="52">
        <f t="shared" si="1"/>
        <v>3</v>
      </c>
      <c r="H9" s="52" t="str">
        <f t="shared" si="2"/>
        <v>Bajo</v>
      </c>
      <c r="I9" s="61"/>
      <c r="J9" s="58" t="s">
        <v>69</v>
      </c>
      <c r="K9" s="51" t="s">
        <v>70</v>
      </c>
      <c r="L9" s="58" t="s">
        <v>71</v>
      </c>
      <c r="M9" s="50">
        <v>1.0</v>
      </c>
      <c r="N9" s="50">
        <v>3.0</v>
      </c>
      <c r="O9" s="59">
        <v>3.0</v>
      </c>
      <c r="P9" s="52" t="str">
        <f t="shared" si="3"/>
        <v>Bajo</v>
      </c>
      <c r="Q9" s="58" t="s">
        <v>72</v>
      </c>
      <c r="R9" s="41"/>
      <c r="S9" s="41"/>
      <c r="T9" s="41"/>
      <c r="U9" s="41"/>
      <c r="V9" s="41"/>
      <c r="W9" s="41"/>
      <c r="X9" s="41"/>
      <c r="Y9" s="41"/>
      <c r="Z9" s="41"/>
    </row>
    <row r="10" ht="15.75" customHeight="1">
      <c r="A10" s="62"/>
      <c r="B10" s="62"/>
      <c r="C10" s="62"/>
      <c r="D10" s="62"/>
      <c r="E10" s="62"/>
      <c r="F10" s="62"/>
      <c r="G10" s="62"/>
      <c r="H10" s="62"/>
      <c r="I10" s="62"/>
      <c r="J10" s="62"/>
      <c r="K10" s="62"/>
      <c r="L10" s="62"/>
      <c r="M10" s="62"/>
      <c r="N10" s="62"/>
      <c r="O10" s="62"/>
      <c r="P10" s="62"/>
      <c r="Q10" s="62"/>
      <c r="R10" s="41"/>
      <c r="S10" s="41"/>
      <c r="T10" s="41"/>
      <c r="U10" s="41"/>
      <c r="V10" s="41"/>
      <c r="W10" s="41"/>
      <c r="X10" s="41"/>
      <c r="Y10" s="41"/>
      <c r="Z10" s="41"/>
    </row>
    <row r="11" ht="15.75" customHeight="1">
      <c r="A11" s="62"/>
      <c r="B11" s="63" t="s">
        <v>73</v>
      </c>
      <c r="C11" s="62"/>
      <c r="D11" s="62"/>
      <c r="E11" s="62"/>
      <c r="F11" s="62"/>
      <c r="G11" s="62"/>
      <c r="H11" s="62"/>
      <c r="I11" s="62"/>
      <c r="J11" s="62"/>
      <c r="K11" s="62"/>
      <c r="L11" s="62"/>
      <c r="M11" s="62"/>
      <c r="N11" s="62"/>
      <c r="O11" s="62"/>
      <c r="P11" s="62"/>
      <c r="Q11" s="62"/>
      <c r="R11" s="41"/>
      <c r="S11" s="41"/>
      <c r="T11" s="41"/>
      <c r="U11" s="41"/>
      <c r="V11" s="41"/>
      <c r="W11" s="41"/>
      <c r="X11" s="41"/>
      <c r="Y11" s="41"/>
      <c r="Z11" s="41"/>
    </row>
    <row r="12" ht="15.75" customHeight="1">
      <c r="A12" s="62"/>
      <c r="B12" s="62"/>
      <c r="C12" s="62"/>
      <c r="D12" s="62"/>
      <c r="E12" s="62"/>
      <c r="F12" s="62"/>
      <c r="G12" s="62"/>
      <c r="H12" s="62"/>
      <c r="I12" s="62"/>
      <c r="J12" s="62"/>
      <c r="K12" s="62"/>
      <c r="L12" s="62"/>
      <c r="M12" s="62"/>
      <c r="N12" s="62"/>
      <c r="O12" s="62"/>
      <c r="P12" s="62"/>
      <c r="Q12" s="62"/>
      <c r="R12" s="41"/>
      <c r="S12" s="41"/>
      <c r="T12" s="41"/>
      <c r="U12" s="41"/>
      <c r="V12" s="41"/>
      <c r="W12" s="41"/>
      <c r="X12" s="41"/>
      <c r="Y12" s="41"/>
      <c r="Z12" s="41"/>
    </row>
    <row r="13" ht="15.75" customHeight="1">
      <c r="A13" s="62"/>
      <c r="B13" s="62"/>
      <c r="C13" s="62"/>
      <c r="D13" s="62"/>
      <c r="E13" s="62"/>
      <c r="F13" s="62"/>
      <c r="G13" s="62"/>
      <c r="H13" s="62"/>
      <c r="I13" s="62"/>
      <c r="J13" s="62"/>
      <c r="K13" s="62"/>
      <c r="L13" s="62"/>
      <c r="M13" s="62"/>
      <c r="N13" s="62"/>
      <c r="O13" s="62"/>
      <c r="P13" s="62"/>
      <c r="Q13" s="62"/>
      <c r="R13" s="41"/>
      <c r="S13" s="41"/>
      <c r="T13" s="41"/>
      <c r="U13" s="41"/>
      <c r="V13" s="41"/>
      <c r="W13" s="41"/>
      <c r="X13" s="41"/>
      <c r="Y13" s="41"/>
      <c r="Z13" s="41"/>
    </row>
    <row r="14" ht="15.75" customHeight="1">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row>
    <row r="15" ht="15.75" customHeight="1">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ht="15.75" customHeight="1">
      <c r="A16" s="41"/>
      <c r="B16" s="41"/>
      <c r="C16" s="41"/>
      <c r="D16" s="41"/>
      <c r="E16" s="41"/>
      <c r="F16" s="41"/>
      <c r="G16" s="41"/>
      <c r="H16" s="41"/>
      <c r="I16" s="41"/>
      <c r="J16" s="41"/>
      <c r="K16" s="41"/>
      <c r="L16" s="41"/>
      <c r="M16" s="41"/>
      <c r="N16" s="41"/>
      <c r="O16" s="41"/>
      <c r="P16" s="41"/>
      <c r="Q16" s="41"/>
      <c r="R16" s="41"/>
      <c r="S16" s="41"/>
      <c r="T16" s="41"/>
      <c r="U16" s="41"/>
      <c r="V16" s="41"/>
      <c r="W16" s="41"/>
      <c r="X16" s="41"/>
      <c r="Y16" s="41"/>
      <c r="Z16" s="41"/>
    </row>
    <row r="17" ht="15.75" customHeight="1">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row>
    <row r="18" ht="15.75" customHeight="1">
      <c r="A18" s="41"/>
      <c r="B18" s="41"/>
      <c r="C18" s="41"/>
      <c r="D18" s="41"/>
      <c r="E18" s="41"/>
      <c r="F18" s="41"/>
      <c r="G18" s="41"/>
      <c r="H18" s="41"/>
      <c r="I18" s="41"/>
      <c r="J18" s="41"/>
      <c r="K18" s="41"/>
      <c r="L18" s="41"/>
      <c r="M18" s="41"/>
      <c r="N18" s="41"/>
      <c r="O18" s="41"/>
      <c r="P18" s="41"/>
      <c r="Q18" s="41"/>
      <c r="R18" s="41"/>
      <c r="S18" s="41"/>
      <c r="T18" s="41"/>
      <c r="U18" s="41"/>
      <c r="V18" s="41"/>
      <c r="W18" s="41"/>
      <c r="X18" s="41"/>
      <c r="Y18" s="41"/>
      <c r="Z18" s="41"/>
    </row>
    <row r="19" ht="15.75" customHeight="1">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row>
    <row r="20" ht="15.75"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ht="15.75" customHeight="1">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row>
    <row r="22" ht="15.75" customHeight="1">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ht="15.75"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ht="15.75" customHeight="1">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row>
    <row r="25" ht="15.75" customHeight="1">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ht="15.75" customHeight="1">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row>
    <row r="27" ht="15.75"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5.75" customHeight="1">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row>
    <row r="30" ht="15.75" customHeight="1">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row>
    <row r="31" ht="15.75"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sheetData>
  <mergeCells count="15">
    <mergeCell ref="J2:J4"/>
    <mergeCell ref="K2:K4"/>
    <mergeCell ref="L2:L4"/>
    <mergeCell ref="M2:Q2"/>
    <mergeCell ref="M3:O3"/>
    <mergeCell ref="P3:P4"/>
    <mergeCell ref="Q3:Q4"/>
    <mergeCell ref="A1:Q1"/>
    <mergeCell ref="A2:A4"/>
    <mergeCell ref="B2:B4"/>
    <mergeCell ref="C2:D3"/>
    <mergeCell ref="E2:G3"/>
    <mergeCell ref="H2:H4"/>
    <mergeCell ref="I2:I4"/>
    <mergeCell ref="B6:B7"/>
  </mergeCells>
  <conditionalFormatting sqref="H5:H9 P5:P9">
    <cfRule type="containsText" dxfId="0" priority="1" operator="containsText" text="Bajo">
      <formula>NOT(ISERROR(SEARCH(("Bajo"),(H5))))</formula>
    </cfRule>
  </conditionalFormatting>
  <conditionalFormatting sqref="H5:H9 P5:P9">
    <cfRule type="containsText" dxfId="1" priority="2" operator="containsText" text="Medio">
      <formula>NOT(ISERROR(SEARCH(("Medio"),(H5))))</formula>
    </cfRule>
  </conditionalFormatting>
  <conditionalFormatting sqref="H5:H9 P5:P9">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